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i\Desktop\OŠ KUSTOŠIJA\JAVNA OBJAVA O TROŠENJU SREDSTAVA\2026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8" i="1" l="1"/>
  <c r="D97" i="1"/>
  <c r="D70" i="1"/>
  <c r="D68" i="1"/>
  <c r="D66" i="1"/>
  <c r="D64" i="1"/>
  <c r="D62" i="1"/>
  <c r="D60" i="1"/>
  <c r="D58" i="1"/>
  <c r="D56" i="1"/>
  <c r="D54" i="1"/>
  <c r="D52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0" i="1"/>
  <c r="D8" i="1"/>
</calcChain>
</file>

<file path=xl/sharedStrings.xml><?xml version="1.0" encoding="utf-8"?>
<sst xmlns="http://schemas.openxmlformats.org/spreadsheetml/2006/main" count="255" uniqueCount="117">
  <si>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</si>
  <si>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</si>
  <si>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</si>
  <si>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</si>
  <si>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</si>
  <si>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</si>
  <si>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</si>
  <si>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</si>
  <si>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KUSTOŠIJA_x000D_
SOKOLSKA 7_x000D_
ZAGREB_x000D_
Tel: +385(1)3750307   Fax: +385(1)3751708_x000D_
OIB: 68487984198_x000D_
Mail: robert.klaric1@skole.hr_x000D_
IBAN: HR0524020061100941014</t>
  </si>
  <si>
    <t xml:space="preserve">Odgovorna Osoba: GORDANA KAJIĆ_x000D_
     </t>
  </si>
  <si>
    <t>Isplata Sredstava Za Razdoblje: 01.04.2025 Do 30.04.2025</t>
  </si>
  <si>
    <t>FINA</t>
  </si>
  <si>
    <t>85821130368</t>
  </si>
  <si>
    <t>Zagreb</t>
  </si>
  <si>
    <t>RAČUNALNE USLUGE</t>
  </si>
  <si>
    <t>OSNOVNA ŠKOLA KUSTOŠIJA</t>
  </si>
  <si>
    <t>Ukupno:</t>
  </si>
  <si>
    <t>ZAGREBAČKI HOLDING  -ČISTOĆA</t>
  </si>
  <si>
    <t>85584865987-004</t>
  </si>
  <si>
    <t>ZAGREB</t>
  </si>
  <si>
    <t>KOMUNALNE USLUGE</t>
  </si>
  <si>
    <t>IEP D.O.O.</t>
  </si>
  <si>
    <t>75427556640</t>
  </si>
  <si>
    <t>10000 ZAGREB</t>
  </si>
  <si>
    <t>USLUGE TELEFONA, POŠTE I PRIJEVOZA</t>
  </si>
  <si>
    <t>KNJIGE U KNJIŽNICAMA</t>
  </si>
  <si>
    <t>GRADSKA PLINARA ZAGREB - OPSKRBA d.o.o.</t>
  </si>
  <si>
    <t>74364571096</t>
  </si>
  <si>
    <t>ENERGIJA</t>
  </si>
  <si>
    <t>PEVEC d.d.</t>
  </si>
  <si>
    <t>73660371074</t>
  </si>
  <si>
    <t>43000 Bjelovar</t>
  </si>
  <si>
    <t>MATERIJAL I DIJELOVI ZA TEKUĆE I INVESTICIJSKO ODRŽAVANJE</t>
  </si>
  <si>
    <t>Optimus lab d.o.o.</t>
  </si>
  <si>
    <t>71981294715</t>
  </si>
  <si>
    <t>Čakovec</t>
  </si>
  <si>
    <t>Telemach Hrvatska d.o.o.</t>
  </si>
  <si>
    <t>70133616033</t>
  </si>
  <si>
    <t>10000 Zagreb</t>
  </si>
  <si>
    <t>NAKLADA SLAP d.o.o.</t>
  </si>
  <si>
    <t>70108447975</t>
  </si>
  <si>
    <t>JASTREBARSKO</t>
  </si>
  <si>
    <t>UREDSKI MATERIJAL I OSTALI MATERIJALNI RASHODI</t>
  </si>
  <si>
    <t>HRVATSKA RADIOTELEVIZIJA</t>
  </si>
  <si>
    <t>68419124305</t>
  </si>
  <si>
    <t>USLUGE PROMIDŽBE I INFORMIRANJA</t>
  </si>
  <si>
    <t>HEP OPSKRBA d.o.o.</t>
  </si>
  <si>
    <t>63073332379</t>
  </si>
  <si>
    <t>DUBROVNIK SUN d.o.o.</t>
  </si>
  <si>
    <t>60174672203</t>
  </si>
  <si>
    <t>20000 Dubrovnik</t>
  </si>
  <si>
    <t>SLUŽBENA PUTOVANJA</t>
  </si>
  <si>
    <t>"CIJANIZACIJA" d.o.o.</t>
  </si>
  <si>
    <t>59646425366</t>
  </si>
  <si>
    <t>HRVATSKA SVEUČILIŠNA NAKLADA D.O.O.</t>
  </si>
  <si>
    <t>58597177555</t>
  </si>
  <si>
    <t>IGO-MAT d.o.o.</t>
  </si>
  <si>
    <t>55662000497</t>
  </si>
  <si>
    <t>10432 Bregana</t>
  </si>
  <si>
    <t>MATERIJAL I SIROVINE</t>
  </si>
  <si>
    <t>Ille-Service HR d.o.o.</t>
  </si>
  <si>
    <t>49069508983</t>
  </si>
  <si>
    <t>42208 Cestica</t>
  </si>
  <si>
    <t>VINDIJA</t>
  </si>
  <si>
    <t>44138062462</t>
  </si>
  <si>
    <t>VARAŽDIN</t>
  </si>
  <si>
    <t>DOMINOVIĆ d.o.o.</t>
  </si>
  <si>
    <t>39753545974</t>
  </si>
  <si>
    <t>KLEMM SIGURNOST  d.o.o.</t>
  </si>
  <si>
    <t>35596498125</t>
  </si>
  <si>
    <t>10090 Zagreb</t>
  </si>
  <si>
    <t>OOPG Mlađan</t>
  </si>
  <si>
    <t>33360385415</t>
  </si>
  <si>
    <t>DUBRAVA</t>
  </si>
  <si>
    <t>A1 Hrvatska d.o.o.</t>
  </si>
  <si>
    <t>29524210204</t>
  </si>
  <si>
    <t>DUKAT</t>
  </si>
  <si>
    <t>25457712630</t>
  </si>
  <si>
    <t>ROTO DINAMIC d.o.o.</t>
  </si>
  <si>
    <t>24723122482</t>
  </si>
  <si>
    <t xml:space="preserve"> SAMOBOR</t>
  </si>
  <si>
    <t>ERSTE&amp;STEIERMÄRKISCHE BANK d.d.</t>
  </si>
  <si>
    <t>23057039320</t>
  </si>
  <si>
    <t>51000 RIJEKA</t>
  </si>
  <si>
    <t>BANKARSKE USLUGE I USLUGE PLATNOG PROMETA</t>
  </si>
  <si>
    <t>PIZZA POPAJ j.d.o.o.</t>
  </si>
  <si>
    <t>20125996103</t>
  </si>
  <si>
    <t>RAKITJE</t>
  </si>
  <si>
    <t>Podravka d.d.</t>
  </si>
  <si>
    <t>18928523252</t>
  </si>
  <si>
    <t>48000 Koprivnica</t>
  </si>
  <si>
    <t>PET DOO - ZA TRGOVINU I USLUGE</t>
  </si>
  <si>
    <t>18052946209</t>
  </si>
  <si>
    <t>AKD-ZAŠTITA D.O.O.</t>
  </si>
  <si>
    <t>09253797076</t>
  </si>
  <si>
    <t>OSTALE USLUGE</t>
  </si>
  <si>
    <t>OSNOVNA ŠKOLA IVANA MEŠTROVIĆA</t>
  </si>
  <si>
    <t>08466144831</t>
  </si>
  <si>
    <t xml:space="preserve"> ZAGREB</t>
  </si>
  <si>
    <t>LEDO plus d.o.o.</t>
  </si>
  <si>
    <t>07179054100</t>
  </si>
  <si>
    <t>GRADSKI URED ZA PROS.UREĐENJE</t>
  </si>
  <si>
    <t/>
  </si>
  <si>
    <t>ZAGREBAČKI HOLDING -VODOOPSKRBA</t>
  </si>
  <si>
    <t>PLAĆE ZA REDOVAN RAD</t>
  </si>
  <si>
    <t>PLAĆE ZA PREKOVREMENI RAD</t>
  </si>
  <si>
    <t>OSTALI RASHODI ZA ZAPOSLENE</t>
  </si>
  <si>
    <t>Nema Konta Na Odabranoj Razini</t>
  </si>
  <si>
    <t>DOPRINOSI ZA OBVEZNO ZDRAVSTVENO OSIGURANJE</t>
  </si>
  <si>
    <t>POREZI</t>
  </si>
  <si>
    <t>RASHODI ZA MIROVINSKO OSIGURANJE</t>
  </si>
  <si>
    <t>RASHODI ZA DOPRINOSE ZA ZDRAVSTVENO OSIGURANJE</t>
  </si>
  <si>
    <t>RASHODI ZA ZAPOSLENE (OTPREMNINE, POMOĆI...)</t>
  </si>
  <si>
    <t>NAKNADE ZA PRIJEVOZ, ZA RAD NA TERENU I ODVOJENI ŽIVOT</t>
  </si>
  <si>
    <t>SITNI INVENTAR I AUTO GUME</t>
  </si>
  <si>
    <t>PRISTOJBE I NAKNADE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</si>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</sst>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3.32</v>
      </c>
      <c r="E7" s="10">
        <v>3238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3.32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526.47</v>
      </c>
      <c r="E9" s="10">
        <v>3234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526.47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5</v>
      </c>
      <c r="E11" s="10">
        <v>3231</v>
      </c>
      <c r="F11" s="9" t="s">
        <v>24</v>
      </c>
      <c r="G11" s="28" t="s">
        <v>15</v>
      </c>
    </row>
    <row r="12" spans="1:7" x14ac:dyDescent="0.25">
      <c r="A12" s="9"/>
      <c r="B12" s="14"/>
      <c r="C12" s="10"/>
      <c r="D12" s="18">
        <v>48</v>
      </c>
      <c r="E12" s="10">
        <v>4241</v>
      </c>
      <c r="F12" s="9" t="s">
        <v>25</v>
      </c>
      <c r="G12" s="29" t="s">
        <v>15</v>
      </c>
    </row>
    <row r="13" spans="1:7" ht="27" customHeight="1" thickBot="1" x14ac:dyDescent="0.3">
      <c r="A13" s="22" t="s">
        <v>16</v>
      </c>
      <c r="B13" s="23"/>
      <c r="C13" s="24"/>
      <c r="D13" s="25">
        <f>SUM(D11:D12)</f>
        <v>53</v>
      </c>
      <c r="E13" s="24"/>
      <c r="F13" s="26"/>
      <c r="G13" s="27"/>
    </row>
    <row r="14" spans="1:7" x14ac:dyDescent="0.25">
      <c r="A14" s="9" t="s">
        <v>26</v>
      </c>
      <c r="B14" s="14" t="s">
        <v>27</v>
      </c>
      <c r="C14" s="10" t="s">
        <v>19</v>
      </c>
      <c r="D14" s="18">
        <v>3539.13</v>
      </c>
      <c r="E14" s="10">
        <v>3223</v>
      </c>
      <c r="F14" s="9" t="s">
        <v>28</v>
      </c>
      <c r="G14" s="28" t="s">
        <v>15</v>
      </c>
    </row>
    <row r="15" spans="1:7" ht="27" customHeight="1" thickBot="1" x14ac:dyDescent="0.3">
      <c r="A15" s="22" t="s">
        <v>16</v>
      </c>
      <c r="B15" s="23"/>
      <c r="C15" s="24"/>
      <c r="D15" s="25">
        <f>SUM(D14:D14)</f>
        <v>3539.13</v>
      </c>
      <c r="E15" s="24"/>
      <c r="F15" s="26"/>
      <c r="G15" s="27"/>
    </row>
    <row r="16" spans="1:7" x14ac:dyDescent="0.25">
      <c r="A16" s="9" t="s">
        <v>29</v>
      </c>
      <c r="B16" s="14" t="s">
        <v>30</v>
      </c>
      <c r="C16" s="10" t="s">
        <v>31</v>
      </c>
      <c r="D16" s="18">
        <v>113.75</v>
      </c>
      <c r="E16" s="10">
        <v>3224</v>
      </c>
      <c r="F16" s="9" t="s">
        <v>32</v>
      </c>
      <c r="G16" s="28" t="s">
        <v>15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113.75</v>
      </c>
      <c r="E17" s="24"/>
      <c r="F17" s="26"/>
      <c r="G17" s="27"/>
    </row>
    <row r="18" spans="1:7" x14ac:dyDescent="0.25">
      <c r="A18" s="9" t="s">
        <v>33</v>
      </c>
      <c r="B18" s="14" t="s">
        <v>34</v>
      </c>
      <c r="C18" s="10" t="s">
        <v>35</v>
      </c>
      <c r="D18" s="18">
        <v>110</v>
      </c>
      <c r="E18" s="10">
        <v>3238</v>
      </c>
      <c r="F18" s="9" t="s">
        <v>14</v>
      </c>
      <c r="G18" s="28" t="s">
        <v>15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110</v>
      </c>
      <c r="E19" s="24"/>
      <c r="F19" s="26"/>
      <c r="G19" s="27"/>
    </row>
    <row r="20" spans="1:7" x14ac:dyDescent="0.25">
      <c r="A20" s="9" t="s">
        <v>36</v>
      </c>
      <c r="B20" s="14" t="s">
        <v>37</v>
      </c>
      <c r="C20" s="10" t="s">
        <v>38</v>
      </c>
      <c r="D20" s="18">
        <v>69.69</v>
      </c>
      <c r="E20" s="10">
        <v>3231</v>
      </c>
      <c r="F20" s="9" t="s">
        <v>24</v>
      </c>
      <c r="G20" s="28" t="s">
        <v>15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69.69</v>
      </c>
      <c r="E21" s="24"/>
      <c r="F21" s="26"/>
      <c r="G21" s="27"/>
    </row>
    <row r="22" spans="1:7" x14ac:dyDescent="0.25">
      <c r="A22" s="9" t="s">
        <v>39</v>
      </c>
      <c r="B22" s="14" t="s">
        <v>40</v>
      </c>
      <c r="C22" s="10" t="s">
        <v>41</v>
      </c>
      <c r="D22" s="18">
        <v>399.3</v>
      </c>
      <c r="E22" s="10">
        <v>3221</v>
      </c>
      <c r="F22" s="9" t="s">
        <v>42</v>
      </c>
      <c r="G22" s="28" t="s">
        <v>15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399.3</v>
      </c>
      <c r="E23" s="24"/>
      <c r="F23" s="26"/>
      <c r="G23" s="27"/>
    </row>
    <row r="24" spans="1:7" x14ac:dyDescent="0.25">
      <c r="A24" s="9" t="s">
        <v>43</v>
      </c>
      <c r="B24" s="14" t="s">
        <v>44</v>
      </c>
      <c r="C24" s="10" t="s">
        <v>19</v>
      </c>
      <c r="D24" s="18">
        <v>106.2</v>
      </c>
      <c r="E24" s="10">
        <v>3233</v>
      </c>
      <c r="F24" s="9" t="s">
        <v>45</v>
      </c>
      <c r="G24" s="28" t="s">
        <v>15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106.2</v>
      </c>
      <c r="E25" s="24"/>
      <c r="F25" s="26"/>
      <c r="G25" s="27"/>
    </row>
    <row r="26" spans="1:7" x14ac:dyDescent="0.25">
      <c r="A26" s="9" t="s">
        <v>46</v>
      </c>
      <c r="B26" s="14" t="s">
        <v>47</v>
      </c>
      <c r="C26" s="10" t="s">
        <v>19</v>
      </c>
      <c r="D26" s="18">
        <v>1712.96</v>
      </c>
      <c r="E26" s="10">
        <v>3223</v>
      </c>
      <c r="F26" s="9" t="s">
        <v>28</v>
      </c>
      <c r="G26" s="28" t="s">
        <v>15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1712.96</v>
      </c>
      <c r="E27" s="24"/>
      <c r="F27" s="26"/>
      <c r="G27" s="27"/>
    </row>
    <row r="28" spans="1:7" x14ac:dyDescent="0.25">
      <c r="A28" s="9" t="s">
        <v>48</v>
      </c>
      <c r="B28" s="14" t="s">
        <v>49</v>
      </c>
      <c r="C28" s="10" t="s">
        <v>50</v>
      </c>
      <c r="D28" s="18">
        <v>203.6</v>
      </c>
      <c r="E28" s="10">
        <v>3211</v>
      </c>
      <c r="F28" s="9" t="s">
        <v>51</v>
      </c>
      <c r="G28" s="28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203.6</v>
      </c>
      <c r="E29" s="24"/>
      <c r="F29" s="26"/>
      <c r="G29" s="27"/>
    </row>
    <row r="30" spans="1:7" x14ac:dyDescent="0.25">
      <c r="A30" s="9" t="s">
        <v>52</v>
      </c>
      <c r="B30" s="14" t="s">
        <v>53</v>
      </c>
      <c r="C30" s="10" t="s">
        <v>19</v>
      </c>
      <c r="D30" s="18">
        <v>80.63</v>
      </c>
      <c r="E30" s="10">
        <v>3234</v>
      </c>
      <c r="F30" s="9" t="s">
        <v>20</v>
      </c>
      <c r="G30" s="28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80.63</v>
      </c>
      <c r="E31" s="24"/>
      <c r="F31" s="26"/>
      <c r="G31" s="27"/>
    </row>
    <row r="32" spans="1:7" x14ac:dyDescent="0.25">
      <c r="A32" s="9" t="s">
        <v>54</v>
      </c>
      <c r="B32" s="14" t="s">
        <v>55</v>
      </c>
      <c r="C32" s="10" t="s">
        <v>23</v>
      </c>
      <c r="D32" s="18">
        <v>56.73</v>
      </c>
      <c r="E32" s="10">
        <v>4241</v>
      </c>
      <c r="F32" s="9" t="s">
        <v>25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56.73</v>
      </c>
      <c r="E33" s="24"/>
      <c r="F33" s="26"/>
      <c r="G33" s="27"/>
    </row>
    <row r="34" spans="1:7" x14ac:dyDescent="0.25">
      <c r="A34" s="9" t="s">
        <v>56</v>
      </c>
      <c r="B34" s="14" t="s">
        <v>57</v>
      </c>
      <c r="C34" s="10" t="s">
        <v>58</v>
      </c>
      <c r="D34" s="18">
        <v>146.63</v>
      </c>
      <c r="E34" s="10">
        <v>3222</v>
      </c>
      <c r="F34" s="9" t="s">
        <v>59</v>
      </c>
      <c r="G34" s="28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146.63</v>
      </c>
      <c r="E35" s="24"/>
      <c r="F35" s="26"/>
      <c r="G35" s="27"/>
    </row>
    <row r="36" spans="1:7" x14ac:dyDescent="0.25">
      <c r="A36" s="9" t="s">
        <v>60</v>
      </c>
      <c r="B36" s="14" t="s">
        <v>61</v>
      </c>
      <c r="C36" s="10" t="s">
        <v>62</v>
      </c>
      <c r="D36" s="18">
        <v>815</v>
      </c>
      <c r="E36" s="10">
        <v>3221</v>
      </c>
      <c r="F36" s="9" t="s">
        <v>42</v>
      </c>
      <c r="G36" s="28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815</v>
      </c>
      <c r="E37" s="24"/>
      <c r="F37" s="26"/>
      <c r="G37" s="27"/>
    </row>
    <row r="38" spans="1:7" x14ac:dyDescent="0.25">
      <c r="A38" s="9" t="s">
        <v>63</v>
      </c>
      <c r="B38" s="14" t="s">
        <v>64</v>
      </c>
      <c r="C38" s="10" t="s">
        <v>65</v>
      </c>
      <c r="D38" s="18">
        <v>610.04</v>
      </c>
      <c r="E38" s="10">
        <v>3222</v>
      </c>
      <c r="F38" s="9" t="s">
        <v>59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610.04</v>
      </c>
      <c r="E39" s="24"/>
      <c r="F39" s="26"/>
      <c r="G39" s="27"/>
    </row>
    <row r="40" spans="1:7" x14ac:dyDescent="0.25">
      <c r="A40" s="9" t="s">
        <v>66</v>
      </c>
      <c r="B40" s="14" t="s">
        <v>67</v>
      </c>
      <c r="C40" s="10" t="s">
        <v>23</v>
      </c>
      <c r="D40" s="18">
        <v>55.19</v>
      </c>
      <c r="E40" s="10">
        <v>4241</v>
      </c>
      <c r="F40" s="9" t="s">
        <v>25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55.19</v>
      </c>
      <c r="E41" s="24"/>
      <c r="F41" s="26"/>
      <c r="G41" s="27"/>
    </row>
    <row r="42" spans="1:7" x14ac:dyDescent="0.25">
      <c r="A42" s="9" t="s">
        <v>68</v>
      </c>
      <c r="B42" s="14" t="s">
        <v>69</v>
      </c>
      <c r="C42" s="10" t="s">
        <v>70</v>
      </c>
      <c r="D42" s="18">
        <v>9900</v>
      </c>
      <c r="E42" s="10">
        <v>3234</v>
      </c>
      <c r="F42" s="9" t="s">
        <v>20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9900</v>
      </c>
      <c r="E43" s="24"/>
      <c r="F43" s="26"/>
      <c r="G43" s="27"/>
    </row>
    <row r="44" spans="1:7" x14ac:dyDescent="0.25">
      <c r="A44" s="9" t="s">
        <v>71</v>
      </c>
      <c r="B44" s="14" t="s">
        <v>72</v>
      </c>
      <c r="C44" s="10" t="s">
        <v>73</v>
      </c>
      <c r="D44" s="18">
        <v>364.46</v>
      </c>
      <c r="E44" s="10">
        <v>3222</v>
      </c>
      <c r="F44" s="9" t="s">
        <v>59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364.46</v>
      </c>
      <c r="E45" s="24"/>
      <c r="F45" s="26"/>
      <c r="G45" s="27"/>
    </row>
    <row r="46" spans="1:7" x14ac:dyDescent="0.25">
      <c r="A46" s="9" t="s">
        <v>74</v>
      </c>
      <c r="B46" s="14" t="s">
        <v>75</v>
      </c>
      <c r="C46" s="10" t="s">
        <v>19</v>
      </c>
      <c r="D46" s="18">
        <v>51.23</v>
      </c>
      <c r="E46" s="10">
        <v>3231</v>
      </c>
      <c r="F46" s="9" t="s">
        <v>24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51.23</v>
      </c>
      <c r="E47" s="24"/>
      <c r="F47" s="26"/>
      <c r="G47" s="27"/>
    </row>
    <row r="48" spans="1:7" x14ac:dyDescent="0.25">
      <c r="A48" s="9" t="s">
        <v>76</v>
      </c>
      <c r="B48" s="14" t="s">
        <v>77</v>
      </c>
      <c r="C48" s="10" t="s">
        <v>19</v>
      </c>
      <c r="D48" s="18">
        <v>377.84</v>
      </c>
      <c r="E48" s="10">
        <v>3222</v>
      </c>
      <c r="F48" s="9" t="s">
        <v>59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377.84</v>
      </c>
      <c r="E49" s="24"/>
      <c r="F49" s="26"/>
      <c r="G49" s="27"/>
    </row>
    <row r="50" spans="1:7" x14ac:dyDescent="0.25">
      <c r="A50" s="9" t="s">
        <v>78</v>
      </c>
      <c r="B50" s="14" t="s">
        <v>79</v>
      </c>
      <c r="C50" s="10" t="s">
        <v>80</v>
      </c>
      <c r="D50" s="18">
        <v>250.58</v>
      </c>
      <c r="E50" s="10">
        <v>3221</v>
      </c>
      <c r="F50" s="9" t="s">
        <v>42</v>
      </c>
      <c r="G50" s="28" t="s">
        <v>15</v>
      </c>
    </row>
    <row r="51" spans="1:7" x14ac:dyDescent="0.25">
      <c r="A51" s="9"/>
      <c r="B51" s="14"/>
      <c r="C51" s="10"/>
      <c r="D51" s="18">
        <v>2305.16</v>
      </c>
      <c r="E51" s="10">
        <v>3222</v>
      </c>
      <c r="F51" s="9" t="s">
        <v>59</v>
      </c>
      <c r="G51" s="29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SUM(D50:D51)</f>
        <v>2555.7399999999998</v>
      </c>
      <c r="E52" s="24"/>
      <c r="F52" s="26"/>
      <c r="G52" s="27"/>
    </row>
    <row r="53" spans="1:7" x14ac:dyDescent="0.25">
      <c r="A53" s="9" t="s">
        <v>81</v>
      </c>
      <c r="B53" s="14" t="s">
        <v>82</v>
      </c>
      <c r="C53" s="10" t="s">
        <v>83</v>
      </c>
      <c r="D53" s="18">
        <v>121.62</v>
      </c>
      <c r="E53" s="10">
        <v>3431</v>
      </c>
      <c r="F53" s="9" t="s">
        <v>84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121.62</v>
      </c>
      <c r="E54" s="24"/>
      <c r="F54" s="26"/>
      <c r="G54" s="27"/>
    </row>
    <row r="55" spans="1:7" x14ac:dyDescent="0.25">
      <c r="A55" s="9" t="s">
        <v>85</v>
      </c>
      <c r="B55" s="14" t="s">
        <v>86</v>
      </c>
      <c r="C55" s="10" t="s">
        <v>87</v>
      </c>
      <c r="D55" s="18">
        <v>1393.8</v>
      </c>
      <c r="E55" s="10">
        <v>3222</v>
      </c>
      <c r="F55" s="9" t="s">
        <v>59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1393.8</v>
      </c>
      <c r="E56" s="24"/>
      <c r="F56" s="26"/>
      <c r="G56" s="27"/>
    </row>
    <row r="57" spans="1:7" x14ac:dyDescent="0.25">
      <c r="A57" s="9" t="s">
        <v>88</v>
      </c>
      <c r="B57" s="14" t="s">
        <v>89</v>
      </c>
      <c r="C57" s="10" t="s">
        <v>90</v>
      </c>
      <c r="D57" s="18">
        <v>131.4</v>
      </c>
      <c r="E57" s="10">
        <v>3222</v>
      </c>
      <c r="F57" s="9" t="s">
        <v>59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131.4</v>
      </c>
      <c r="E58" s="24"/>
      <c r="F58" s="26"/>
      <c r="G58" s="27"/>
    </row>
    <row r="59" spans="1:7" x14ac:dyDescent="0.25">
      <c r="A59" s="9" t="s">
        <v>91</v>
      </c>
      <c r="B59" s="14" t="s">
        <v>92</v>
      </c>
      <c r="C59" s="10" t="s">
        <v>19</v>
      </c>
      <c r="D59" s="18">
        <v>470.22</v>
      </c>
      <c r="E59" s="10">
        <v>3222</v>
      </c>
      <c r="F59" s="9" t="s">
        <v>59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470.22</v>
      </c>
      <c r="E60" s="24"/>
      <c r="F60" s="26"/>
      <c r="G60" s="27"/>
    </row>
    <row r="61" spans="1:7" x14ac:dyDescent="0.25">
      <c r="A61" s="9" t="s">
        <v>93</v>
      </c>
      <c r="B61" s="14" t="s">
        <v>94</v>
      </c>
      <c r="C61" s="10" t="s">
        <v>23</v>
      </c>
      <c r="D61" s="18">
        <v>49.6</v>
      </c>
      <c r="E61" s="10">
        <v>3239</v>
      </c>
      <c r="F61" s="9" t="s">
        <v>95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49.6</v>
      </c>
      <c r="E62" s="24"/>
      <c r="F62" s="26"/>
      <c r="G62" s="27"/>
    </row>
    <row r="63" spans="1:7" x14ac:dyDescent="0.25">
      <c r="A63" s="9" t="s">
        <v>96</v>
      </c>
      <c r="B63" s="14" t="s">
        <v>97</v>
      </c>
      <c r="C63" s="10" t="s">
        <v>98</v>
      </c>
      <c r="D63" s="18">
        <v>105</v>
      </c>
      <c r="E63" s="10">
        <v>3231</v>
      </c>
      <c r="F63" s="9" t="s">
        <v>24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105</v>
      </c>
      <c r="E64" s="24"/>
      <c r="F64" s="26"/>
      <c r="G64" s="27"/>
    </row>
    <row r="65" spans="1:7" x14ac:dyDescent="0.25">
      <c r="A65" s="9" t="s">
        <v>99</v>
      </c>
      <c r="B65" s="14" t="s">
        <v>100</v>
      </c>
      <c r="C65" s="10" t="s">
        <v>13</v>
      </c>
      <c r="D65" s="18">
        <v>168</v>
      </c>
      <c r="E65" s="10">
        <v>3222</v>
      </c>
      <c r="F65" s="9" t="s">
        <v>59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168</v>
      </c>
      <c r="E66" s="24"/>
      <c r="F66" s="26"/>
      <c r="G66" s="27"/>
    </row>
    <row r="67" spans="1:7" x14ac:dyDescent="0.25">
      <c r="A67" s="9" t="s">
        <v>101</v>
      </c>
      <c r="B67" s="14" t="s">
        <v>102</v>
      </c>
      <c r="C67" s="10" t="s">
        <v>19</v>
      </c>
      <c r="D67" s="18">
        <v>88.55</v>
      </c>
      <c r="E67" s="10">
        <v>3234</v>
      </c>
      <c r="F67" s="9" t="s">
        <v>20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88.55</v>
      </c>
      <c r="E68" s="24"/>
      <c r="F68" s="26"/>
      <c r="G68" s="27"/>
    </row>
    <row r="69" spans="1:7" x14ac:dyDescent="0.25">
      <c r="A69" s="9" t="s">
        <v>103</v>
      </c>
      <c r="B69" s="14" t="s">
        <v>102</v>
      </c>
      <c r="C69" s="10" t="s">
        <v>19</v>
      </c>
      <c r="D69" s="18">
        <v>525.58000000000004</v>
      </c>
      <c r="E69" s="10">
        <v>3234</v>
      </c>
      <c r="F69" s="9" t="s">
        <v>20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525.58000000000004</v>
      </c>
      <c r="E70" s="24"/>
      <c r="F70" s="26"/>
      <c r="G70" s="27"/>
    </row>
    <row r="71" spans="1:7" x14ac:dyDescent="0.25">
      <c r="A71" s="9"/>
      <c r="B71" s="14"/>
      <c r="C71" s="10"/>
      <c r="D71" s="18">
        <v>100361.54</v>
      </c>
      <c r="E71" s="10">
        <v>3111</v>
      </c>
      <c r="F71" s="9" t="s">
        <v>104</v>
      </c>
      <c r="G71" s="28" t="s">
        <v>15</v>
      </c>
    </row>
    <row r="72" spans="1:7" x14ac:dyDescent="0.25">
      <c r="A72" s="9"/>
      <c r="B72" s="14"/>
      <c r="C72" s="10"/>
      <c r="D72" s="18">
        <v>142537.94</v>
      </c>
      <c r="E72" s="10">
        <v>3111</v>
      </c>
      <c r="F72" s="9" t="s">
        <v>104</v>
      </c>
      <c r="G72" s="29" t="s">
        <v>15</v>
      </c>
    </row>
    <row r="73" spans="1:7" x14ac:dyDescent="0.25">
      <c r="A73" s="9"/>
      <c r="B73" s="14"/>
      <c r="C73" s="10"/>
      <c r="D73" s="18">
        <v>163.69</v>
      </c>
      <c r="E73" s="10">
        <v>3113</v>
      </c>
      <c r="F73" s="9" t="s">
        <v>105</v>
      </c>
      <c r="G73" s="29" t="s">
        <v>15</v>
      </c>
    </row>
    <row r="74" spans="1:7" x14ac:dyDescent="0.25">
      <c r="A74" s="9"/>
      <c r="B74" s="14"/>
      <c r="C74" s="10"/>
      <c r="D74" s="18">
        <v>1500</v>
      </c>
      <c r="E74" s="10">
        <v>3121</v>
      </c>
      <c r="F74" s="9" t="s">
        <v>106</v>
      </c>
      <c r="G74" s="29" t="s">
        <v>15</v>
      </c>
    </row>
    <row r="75" spans="1:7" x14ac:dyDescent="0.25">
      <c r="A75" s="9"/>
      <c r="B75" s="14"/>
      <c r="C75" s="10"/>
      <c r="D75" s="18">
        <v>7182.88</v>
      </c>
      <c r="E75" s="10">
        <v>3121</v>
      </c>
      <c r="F75" s="9" t="s">
        <v>106</v>
      </c>
      <c r="G75" s="29" t="s">
        <v>15</v>
      </c>
    </row>
    <row r="76" spans="1:7" x14ac:dyDescent="0.25">
      <c r="A76" s="9"/>
      <c r="B76" s="14"/>
      <c r="C76" s="10"/>
      <c r="D76" s="18">
        <v>1167.3800000000001</v>
      </c>
      <c r="E76" s="10">
        <v>3122</v>
      </c>
      <c r="F76" s="9" t="s">
        <v>107</v>
      </c>
      <c r="G76" s="29" t="s">
        <v>15</v>
      </c>
    </row>
    <row r="77" spans="1:7" x14ac:dyDescent="0.25">
      <c r="A77" s="9"/>
      <c r="B77" s="14"/>
      <c r="C77" s="10"/>
      <c r="D77" s="18">
        <v>23206.27</v>
      </c>
      <c r="E77" s="10">
        <v>3132</v>
      </c>
      <c r="F77" s="9" t="s">
        <v>108</v>
      </c>
      <c r="G77" s="29" t="s">
        <v>15</v>
      </c>
    </row>
    <row r="78" spans="1:7" x14ac:dyDescent="0.25">
      <c r="A78" s="9"/>
      <c r="B78" s="14"/>
      <c r="C78" s="10"/>
      <c r="D78" s="18">
        <v>14590.88</v>
      </c>
      <c r="E78" s="10">
        <v>3141</v>
      </c>
      <c r="F78" s="9" t="s">
        <v>109</v>
      </c>
      <c r="G78" s="29" t="s">
        <v>15</v>
      </c>
    </row>
    <row r="79" spans="1:7" x14ac:dyDescent="0.25">
      <c r="A79" s="9"/>
      <c r="B79" s="14"/>
      <c r="C79" s="10"/>
      <c r="D79" s="18">
        <v>426.36</v>
      </c>
      <c r="E79" s="10">
        <v>3151</v>
      </c>
      <c r="F79" s="9" t="s">
        <v>110</v>
      </c>
      <c r="G79" s="29" t="s">
        <v>15</v>
      </c>
    </row>
    <row r="80" spans="1:7" x14ac:dyDescent="0.25">
      <c r="A80" s="9"/>
      <c r="B80" s="14"/>
      <c r="C80" s="10"/>
      <c r="D80" s="18">
        <v>7064.45</v>
      </c>
      <c r="E80" s="10">
        <v>3151</v>
      </c>
      <c r="F80" s="9" t="s">
        <v>110</v>
      </c>
      <c r="G80" s="29" t="s">
        <v>15</v>
      </c>
    </row>
    <row r="81" spans="1:7" x14ac:dyDescent="0.25">
      <c r="A81" s="9"/>
      <c r="B81" s="14"/>
      <c r="C81" s="10"/>
      <c r="D81" s="18">
        <v>20977.14</v>
      </c>
      <c r="E81" s="10">
        <v>3151</v>
      </c>
      <c r="F81" s="9" t="s">
        <v>110</v>
      </c>
      <c r="G81" s="29" t="s">
        <v>15</v>
      </c>
    </row>
    <row r="82" spans="1:7" x14ac:dyDescent="0.25">
      <c r="A82" s="9"/>
      <c r="B82" s="14"/>
      <c r="C82" s="10"/>
      <c r="D82" s="18">
        <v>23414.18</v>
      </c>
      <c r="E82" s="10">
        <v>3162</v>
      </c>
      <c r="F82" s="9" t="s">
        <v>111</v>
      </c>
      <c r="G82" s="29" t="s">
        <v>15</v>
      </c>
    </row>
    <row r="83" spans="1:7" x14ac:dyDescent="0.25">
      <c r="A83" s="9"/>
      <c r="B83" s="14"/>
      <c r="C83" s="10"/>
      <c r="D83" s="18">
        <v>8682.8799999999992</v>
      </c>
      <c r="E83" s="10">
        <v>3171</v>
      </c>
      <c r="F83" s="9" t="s">
        <v>112</v>
      </c>
      <c r="G83" s="29" t="s">
        <v>15</v>
      </c>
    </row>
    <row r="84" spans="1:7" x14ac:dyDescent="0.25">
      <c r="A84" s="9"/>
      <c r="B84" s="14"/>
      <c r="C84" s="10"/>
      <c r="D84" s="18">
        <v>37.06</v>
      </c>
      <c r="E84" s="10">
        <v>3211</v>
      </c>
      <c r="F84" s="9" t="s">
        <v>51</v>
      </c>
      <c r="G84" s="29" t="s">
        <v>15</v>
      </c>
    </row>
    <row r="85" spans="1:7" x14ac:dyDescent="0.25">
      <c r="A85" s="9"/>
      <c r="B85" s="14"/>
      <c r="C85" s="10"/>
      <c r="D85" s="18">
        <v>2940.57</v>
      </c>
      <c r="E85" s="10">
        <v>3212</v>
      </c>
      <c r="F85" s="9" t="s">
        <v>113</v>
      </c>
      <c r="G85" s="29" t="s">
        <v>15</v>
      </c>
    </row>
    <row r="86" spans="1:7" x14ac:dyDescent="0.25">
      <c r="A86" s="9"/>
      <c r="B86" s="14"/>
      <c r="C86" s="10"/>
      <c r="D86" s="18">
        <v>3219.6</v>
      </c>
      <c r="E86" s="10">
        <v>3212</v>
      </c>
      <c r="F86" s="9" t="s">
        <v>113</v>
      </c>
      <c r="G86" s="29" t="s">
        <v>15</v>
      </c>
    </row>
    <row r="87" spans="1:7" x14ac:dyDescent="0.25">
      <c r="A87" s="9"/>
      <c r="B87" s="14"/>
      <c r="C87" s="10"/>
      <c r="D87" s="18">
        <v>36</v>
      </c>
      <c r="E87" s="10">
        <v>3221</v>
      </c>
      <c r="F87" s="9" t="s">
        <v>42</v>
      </c>
      <c r="G87" s="29" t="s">
        <v>15</v>
      </c>
    </row>
    <row r="88" spans="1:7" x14ac:dyDescent="0.25">
      <c r="A88" s="9"/>
      <c r="B88" s="14"/>
      <c r="C88" s="10"/>
      <c r="D88" s="18">
        <v>46.5</v>
      </c>
      <c r="E88" s="10">
        <v>3221</v>
      </c>
      <c r="F88" s="9" t="s">
        <v>42</v>
      </c>
      <c r="G88" s="29" t="s">
        <v>15</v>
      </c>
    </row>
    <row r="89" spans="1:7" x14ac:dyDescent="0.25">
      <c r="A89" s="9"/>
      <c r="B89" s="14"/>
      <c r="C89" s="10"/>
      <c r="D89" s="18">
        <v>43.2</v>
      </c>
      <c r="E89" s="10">
        <v>3222</v>
      </c>
      <c r="F89" s="9" t="s">
        <v>59</v>
      </c>
      <c r="G89" s="29" t="s">
        <v>15</v>
      </c>
    </row>
    <row r="90" spans="1:7" x14ac:dyDescent="0.25">
      <c r="A90" s="9"/>
      <c r="B90" s="14"/>
      <c r="C90" s="10"/>
      <c r="D90" s="18">
        <v>274.2</v>
      </c>
      <c r="E90" s="10">
        <v>3222</v>
      </c>
      <c r="F90" s="9" t="s">
        <v>59</v>
      </c>
      <c r="G90" s="29" t="s">
        <v>15</v>
      </c>
    </row>
    <row r="91" spans="1:7" x14ac:dyDescent="0.25">
      <c r="A91" s="9"/>
      <c r="B91" s="14"/>
      <c r="C91" s="10"/>
      <c r="D91" s="18">
        <v>119.99</v>
      </c>
      <c r="E91" s="10">
        <v>3224</v>
      </c>
      <c r="F91" s="9" t="s">
        <v>32</v>
      </c>
      <c r="G91" s="29" t="s">
        <v>15</v>
      </c>
    </row>
    <row r="92" spans="1:7" x14ac:dyDescent="0.25">
      <c r="A92" s="9"/>
      <c r="B92" s="14"/>
      <c r="C92" s="10"/>
      <c r="D92" s="18">
        <v>35.799999999999997</v>
      </c>
      <c r="E92" s="10">
        <v>3225</v>
      </c>
      <c r="F92" s="9" t="s">
        <v>114</v>
      </c>
      <c r="G92" s="29" t="s">
        <v>15</v>
      </c>
    </row>
    <row r="93" spans="1:7" x14ac:dyDescent="0.25">
      <c r="A93" s="9"/>
      <c r="B93" s="14"/>
      <c r="C93" s="10"/>
      <c r="D93" s="18">
        <v>60</v>
      </c>
      <c r="E93" s="10">
        <v>3231</v>
      </c>
      <c r="F93" s="9" t="s">
        <v>24</v>
      </c>
      <c r="G93" s="29" t="s">
        <v>15</v>
      </c>
    </row>
    <row r="94" spans="1:7" x14ac:dyDescent="0.25">
      <c r="A94" s="9"/>
      <c r="B94" s="14"/>
      <c r="C94" s="10"/>
      <c r="D94" s="18">
        <v>7</v>
      </c>
      <c r="E94" s="10">
        <v>3239</v>
      </c>
      <c r="F94" s="9" t="s">
        <v>95</v>
      </c>
      <c r="G94" s="29" t="s">
        <v>15</v>
      </c>
    </row>
    <row r="95" spans="1:7" x14ac:dyDescent="0.25">
      <c r="A95" s="9"/>
      <c r="B95" s="14"/>
      <c r="C95" s="10"/>
      <c r="D95" s="18">
        <v>388</v>
      </c>
      <c r="E95" s="10">
        <v>3295</v>
      </c>
      <c r="F95" s="9" t="s">
        <v>115</v>
      </c>
      <c r="G95" s="29" t="s">
        <v>15</v>
      </c>
    </row>
    <row r="96" spans="1:7" x14ac:dyDescent="0.25">
      <c r="A96" s="9"/>
      <c r="B96" s="14"/>
      <c r="C96" s="10"/>
      <c r="D96" s="18">
        <v>23.91</v>
      </c>
      <c r="E96" s="10">
        <v>3431</v>
      </c>
      <c r="F96" s="9" t="s">
        <v>84</v>
      </c>
      <c r="G96" s="29" t="s">
        <v>15</v>
      </c>
    </row>
    <row r="97" spans="1:7" ht="21" customHeight="1" thickBot="1" x14ac:dyDescent="0.3">
      <c r="A97" s="22" t="s">
        <v>16</v>
      </c>
      <c r="B97" s="23"/>
      <c r="C97" s="24"/>
      <c r="D97" s="25">
        <f>SUM(D71:D96)</f>
        <v>358507.42</v>
      </c>
      <c r="E97" s="24"/>
      <c r="F97" s="26"/>
      <c r="G97" s="27"/>
    </row>
    <row r="98" spans="1:7" ht="15.75" thickBot="1" x14ac:dyDescent="0.3">
      <c r="A98" s="30" t="s">
        <v>116</v>
      </c>
      <c r="B98" s="31"/>
      <c r="C98" s="32"/>
      <c r="D98" s="33">
        <f>SUM(D8,D10,D13,D15,D17,D19,D21,D23,D25,D27,D29,D31,D33,D35,D37,D39,D41,D43,D45,D47,D49,D52,D54,D56,D58,D60,D62,D64,D66,D68,D70,D97)</f>
        <v>383412.1</v>
      </c>
      <c r="E98" s="32"/>
      <c r="F98" s="34"/>
      <c r="G98" s="35"/>
    </row>
    <row r="99" spans="1:7" x14ac:dyDescent="0.25">
      <c r="A99" s="9"/>
      <c r="B99" s="14"/>
      <c r="C99" s="10"/>
      <c r="D99" s="18"/>
      <c r="E99" s="10"/>
      <c r="F99" s="9"/>
    </row>
    <row r="100" spans="1:7" x14ac:dyDescent="0.25">
      <c r="A100" s="9"/>
      <c r="B100" s="14"/>
      <c r="C100" s="10"/>
      <c r="D100" s="18"/>
      <c r="E100" s="10"/>
      <c r="F100" s="9"/>
    </row>
    <row r="101" spans="1:7" x14ac:dyDescent="0.25">
      <c r="A101" s="9"/>
      <c r="B101" s="14"/>
      <c r="C101" s="10"/>
      <c r="D101" s="18"/>
      <c r="E101" s="10"/>
      <c r="F101" s="9"/>
    </row>
    <row r="102" spans="1:7" x14ac:dyDescent="0.25">
      <c r="A102" s="9"/>
      <c r="B102" s="14"/>
      <c r="C102" s="10"/>
      <c r="D102" s="18"/>
      <c r="E102" s="10"/>
      <c r="F102" s="9"/>
    </row>
    <row r="103" spans="1:7" x14ac:dyDescent="0.25">
      <c r="A103" s="9"/>
      <c r="B103" s="14"/>
      <c r="C103" s="10"/>
      <c r="D103" s="18"/>
      <c r="E103" s="10"/>
      <c r="F103" s="9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Robi</cp:lastModifiedBy>
  <dcterms:created xsi:type="dcterms:W3CDTF">2024-03-05T11:42:46Z</dcterms:created>
  <dcterms:modified xsi:type="dcterms:W3CDTF">2026-05-26T11:27:24Z</dcterms:modified>
</cp:coreProperties>
</file>