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\Desktop\OŠ KUSTOŠIJA\JAVNA OBJAVA O TROŠENJU SREDST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1" l="1"/>
  <c r="D128" i="1"/>
  <c r="D103" i="1"/>
  <c r="D101" i="1"/>
  <c r="D99" i="1"/>
  <c r="D97" i="1"/>
  <c r="D95" i="1"/>
  <c r="D93" i="1"/>
  <c r="D90" i="1"/>
  <c r="D88" i="1"/>
  <c r="D86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<sst xmlns="http://schemas.openxmlformats.org/spreadsheetml/2006/main" count="349" uniqueCount="154">
  <si>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</si>
  <si>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</si>
  <si>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</si>
  <si>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</si>
  <si>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</si>
  <si>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</si>
  <si>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</si>
  <si>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</si>
  <si>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KUSTOŠIJA_x000D_
SOKOLSKA 7_x000D_
ZAGREB_x000D_
Tel: +385(1)3750307   Fax: +385(1)3751708_x000D_
OIB: 68487984198_x000D_
Mail: robert.klaric1@skole.hr_x000D_
IBAN: HR0524020061100941014</t>
  </si>
  <si>
    <t xml:space="preserve">Odgovorna Osoba: GORDANA KAJIĆ_x000D_
     </t>
  </si>
  <si>
    <t>Isplata Sredstava Za Razdoblje: 01.02.2026 Do 28.02.2026</t>
  </si>
  <si>
    <t>MAT, obrt za poduku</t>
  </si>
  <si>
    <t>96946541215</t>
  </si>
  <si>
    <t>ZAGREB</t>
  </si>
  <si>
    <t>OSTALE USLUGE</t>
  </si>
  <si>
    <t>OSNOVNA ŠKOLA KUSTOŠIJA</t>
  </si>
  <si>
    <t>Ukupno:</t>
  </si>
  <si>
    <t>ZAGREBAČKA BANKA D.D.</t>
  </si>
  <si>
    <t>92963223473</t>
  </si>
  <si>
    <t>10000 ZAGREB</t>
  </si>
  <si>
    <t>BANKARSKE USLUGE I USLUGE PLATNOG PROMETA</t>
  </si>
  <si>
    <t>FINA</t>
  </si>
  <si>
    <t>85821130368</t>
  </si>
  <si>
    <t>Zagreb</t>
  </si>
  <si>
    <t>RAČUNALNE USLUGE</t>
  </si>
  <si>
    <t>ZAGREBAČKI HOLDING  -ČISTOĆA</t>
  </si>
  <si>
    <t>85584865987-004</t>
  </si>
  <si>
    <t>KOMUNALNE USLUGE</t>
  </si>
  <si>
    <t>MET Croatia Energy Trade d.o.o.</t>
  </si>
  <si>
    <t>85106651596</t>
  </si>
  <si>
    <t>10000 Zagreb</t>
  </si>
  <si>
    <t>ENERGIJA</t>
  </si>
  <si>
    <t>HRVATSKO MATEMATIČKO DRUŠTVO</t>
  </si>
  <si>
    <t>85051163109</t>
  </si>
  <si>
    <t>VODOOPSKRBA I ODVODNJA d.o.o.</t>
  </si>
  <si>
    <t>83416546499</t>
  </si>
  <si>
    <t>AGRODALM d.o.o.</t>
  </si>
  <si>
    <t>80649374262</t>
  </si>
  <si>
    <t>MATERIJAL I SIROVINE</t>
  </si>
  <si>
    <t>HRVATSKA ZAJEDNICA OŠ</t>
  </si>
  <si>
    <t>78661516143</t>
  </si>
  <si>
    <t>ČLANARINE</t>
  </si>
  <si>
    <t>Zagrebačke pekarne Klara d.d.</t>
  </si>
  <si>
    <t>76842508189</t>
  </si>
  <si>
    <t>HRVATSKA ZAJEDNICA RIF-A</t>
  </si>
  <si>
    <t>75508100288</t>
  </si>
  <si>
    <t>UREDSKI MATERIJAL I OSTALI MATERIJALNI RASHODI</t>
  </si>
  <si>
    <t>SREĆKO TOURS d.o.o.</t>
  </si>
  <si>
    <t>74454217661</t>
  </si>
  <si>
    <t>10340 Luka, Vrbovec</t>
  </si>
  <si>
    <t>USLUGE TELEFONA, POŠTE I PRIJEVOZA</t>
  </si>
  <si>
    <t>PEVEC d.d.</t>
  </si>
  <si>
    <t>73660371074</t>
  </si>
  <si>
    <t>43000 Bjelovar</t>
  </si>
  <si>
    <t>MATERIJAL I DIJELOVI ZA TEKUĆE I INVESTICIJSKO ODRŽAVANJE</t>
  </si>
  <si>
    <t>TEHNO-ZIV d.o.o.</t>
  </si>
  <si>
    <t>73621196777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</si>
  <si>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</si>
  <si>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</si>
  <si>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</si>
  <si>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</si>
  <si>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</si>
  <si>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</si>
  <si>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</si>
  <si>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</si>
  <si>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DOM ZDRAVLJA ZAGREB-ZAPAD</t>
  </si>
  <si>
    <t>66896155710</t>
  </si>
  <si>
    <t>ZDRAVSTVENE I VETERINARSKE USLUGE</t>
  </si>
  <si>
    <t>NARODNE NOVINE d.d.</t>
  </si>
  <si>
    <t>64546066176</t>
  </si>
  <si>
    <t>10020 ZAGREB</t>
  </si>
  <si>
    <t>HEP OPSKRBA d.o.o.</t>
  </si>
  <si>
    <t>63073332379</t>
  </si>
  <si>
    <t>NAŠE KLASJE d.o.o.</t>
  </si>
  <si>
    <t>62858712399</t>
  </si>
  <si>
    <t>DUBROVNIK SUN d.o.o.</t>
  </si>
  <si>
    <t>60174672203</t>
  </si>
  <si>
    <t>20000 Dubrovnik</t>
  </si>
  <si>
    <t>SLUŽBENA PUTOVANJA</t>
  </si>
  <si>
    <t>"CIJANIZACIJA" d.o.o.</t>
  </si>
  <si>
    <t>59646425366</t>
  </si>
  <si>
    <t>PAN-PEK d.o.o.</t>
  </si>
  <si>
    <t>58203211592</t>
  </si>
  <si>
    <t>IGO-MAT d.o.o.</t>
  </si>
  <si>
    <t>55662000497</t>
  </si>
  <si>
    <t>10432 Bregana</t>
  </si>
  <si>
    <t>Planet Zabave j.d.o.o.</t>
  </si>
  <si>
    <t>52984115392</t>
  </si>
  <si>
    <t>VINDIJA</t>
  </si>
  <si>
    <t>44138062462</t>
  </si>
  <si>
    <t>VARAŽDIN</t>
  </si>
  <si>
    <t>Insako d.o.o.</t>
  </si>
  <si>
    <t>39851720584</t>
  </si>
  <si>
    <t>KREATIVA</t>
  </si>
  <si>
    <t>37351859504</t>
  </si>
  <si>
    <t>KLEMM SIGURNOST  d.o.o.</t>
  </si>
  <si>
    <t>35596498125</t>
  </si>
  <si>
    <t>10090 Zagreb</t>
  </si>
  <si>
    <t>ZAVOD ZA JAVNO ZDRAVSTVO</t>
  </si>
  <si>
    <t>33392005961</t>
  </si>
  <si>
    <t>OOPG Mlađan</t>
  </si>
  <si>
    <t>33360385415</t>
  </si>
  <si>
    <t>DUBRAVA</t>
  </si>
  <si>
    <t>A1 Hrvatska d.o.o.</t>
  </si>
  <si>
    <t>29524210204</t>
  </si>
  <si>
    <t>INA, d.d.</t>
  </si>
  <si>
    <t>27759560625</t>
  </si>
  <si>
    <t>KNJIGCA,MIHAEL ZOREC,S.P.</t>
  </si>
  <si>
    <t>27151816</t>
  </si>
  <si>
    <t>SLOVENIJA</t>
  </si>
  <si>
    <t>CROATIA OSIGURANJE</t>
  </si>
  <si>
    <t>26187994862</t>
  </si>
  <si>
    <t>PREMIJE OSIGURANJA</t>
  </si>
  <si>
    <t>DUKAT</t>
  </si>
  <si>
    <t>25457712630</t>
  </si>
  <si>
    <t>ŠKOLSKE NOVINE</t>
  </si>
  <si>
    <t>24796394086</t>
  </si>
  <si>
    <t>ROTO DINAMIC d.o.o.</t>
  </si>
  <si>
    <t>24723122482</t>
  </si>
  <si>
    <t xml:space="preserve"> SAMOBOR</t>
  </si>
  <si>
    <t>ERSTE&amp;STEIERMÄRKISCHE BANK d.d.</t>
  </si>
  <si>
    <t>23057039320</t>
  </si>
  <si>
    <t>51000 RIJEKA</t>
  </si>
  <si>
    <t>PIZZA POPAJ j.d.o.o.</t>
  </si>
  <si>
    <t>20125996103</t>
  </si>
  <si>
    <t>RAKITJE</t>
  </si>
  <si>
    <t>PET DOO - ZA TRGOVINU I USLUGE</t>
  </si>
  <si>
    <t>18052946209</t>
  </si>
  <si>
    <t>BRUNDULA DOO</t>
  </si>
  <si>
    <t>13589079646</t>
  </si>
  <si>
    <t>SESVETE</t>
  </si>
  <si>
    <t>AKD-ZAŠTITA D.O.O.</t>
  </si>
  <si>
    <t>09253797076</t>
  </si>
  <si>
    <t>LEDO plus d.o.o.</t>
  </si>
  <si>
    <t>07179054100</t>
  </si>
  <si>
    <t>DIMNJAČARSKA OBRTNIČKA ZADRUGA</t>
  </si>
  <si>
    <t>01254445043</t>
  </si>
  <si>
    <t>ZAGREBAČKI HOLDING -VODOOPSKRBA</t>
  </si>
  <si>
    <t/>
  </si>
  <si>
    <t>PLAĆE ZA REDOVAN RAD</t>
  </si>
  <si>
    <t>PLAĆE ZA PREKOVREMENI RAD</t>
  </si>
  <si>
    <t>OSTALI RASHODI ZA ZAPOSLENE</t>
  </si>
  <si>
    <t>Nema Konta Na Odabranoj Razini</t>
  </si>
  <si>
    <t>DOPRINOSI ZA OBVEZNO ZDRAVSTVENO OSIGURANJE</t>
  </si>
  <si>
    <t>POREZI</t>
  </si>
  <si>
    <t>RASHODI ZA MIROVINSKO OSIGURANJE</t>
  </si>
  <si>
    <t>RASHODI ZA DOPRINOSE ZA ZDRAVSTVENO OSIGURANJE</t>
  </si>
  <si>
    <t>RASHODI ZA ZAPOSLENE (OTPREMNINE, POMOĆI...)</t>
  </si>
  <si>
    <t>NAKNADE ZA PRIJEVOZ, ZA RAD NA TERENU I ODVOJENI ŽIVOT</t>
  </si>
  <si>
    <t>REPREZENTACIJA</t>
  </si>
  <si>
    <t>PRISTOJBE I NAKNADE</t>
  </si>
  <si>
    <t>OSTALI NESPOMENUTI RASHODI POSLOVANJA</t>
  </si>
  <si>
    <t>OSTALI NESPOMENUTI FINANCIJSKI RASHODI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</si>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</sst>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topLeftCell="A19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18</v>
      </c>
      <c r="E7" s="10">
        <v>3239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18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21.66</v>
      </c>
      <c r="E9" s="10">
        <v>3431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21.66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1.66</v>
      </c>
      <c r="E11" s="10">
        <v>3238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473.72</v>
      </c>
      <c r="E13" s="10">
        <v>3234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473.72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5544.33</v>
      </c>
      <c r="E15" s="10">
        <v>3223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5544.33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19</v>
      </c>
      <c r="D17" s="18">
        <v>168</v>
      </c>
      <c r="E17" s="10">
        <v>3239</v>
      </c>
      <c r="F17" s="9" t="s">
        <v>14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168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13</v>
      </c>
      <c r="D19" s="18">
        <v>905.39</v>
      </c>
      <c r="E19" s="10">
        <v>3234</v>
      </c>
      <c r="F19" s="9" t="s">
        <v>27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905.39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30</v>
      </c>
      <c r="D21" s="18">
        <v>1814.1</v>
      </c>
      <c r="E21" s="10">
        <v>3222</v>
      </c>
      <c r="F21" s="9" t="s">
        <v>38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1814.1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13</v>
      </c>
      <c r="D23" s="18">
        <v>70</v>
      </c>
      <c r="E23" s="10">
        <v>3294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70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13</v>
      </c>
      <c r="D25" s="18">
        <v>7151.45</v>
      </c>
      <c r="E25" s="10">
        <v>3222</v>
      </c>
      <c r="F25" s="9" t="s">
        <v>38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7151.45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13</v>
      </c>
      <c r="D27" s="18">
        <v>235</v>
      </c>
      <c r="E27" s="10">
        <v>3221</v>
      </c>
      <c r="F27" s="9" t="s">
        <v>46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235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1080</v>
      </c>
      <c r="E29" s="10">
        <v>3231</v>
      </c>
      <c r="F29" s="9" t="s">
        <v>50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1080</v>
      </c>
      <c r="E30" s="24"/>
      <c r="F30" s="26"/>
      <c r="G30" s="27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477.06</v>
      </c>
      <c r="E31" s="10">
        <v>3224</v>
      </c>
      <c r="F31" s="9" t="s">
        <v>54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477.06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13</v>
      </c>
      <c r="D33" s="18">
        <v>332.68</v>
      </c>
      <c r="E33" s="10">
        <v>3224</v>
      </c>
      <c r="F33" s="9" t="s">
        <v>54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332.68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220</v>
      </c>
      <c r="E35" s="10">
        <v>3238</v>
      </c>
      <c r="F35" s="9" t="s">
        <v>24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220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30</v>
      </c>
      <c r="D37" s="18">
        <v>94.49</v>
      </c>
      <c r="E37" s="10">
        <v>3231</v>
      </c>
      <c r="F37" s="9" t="s">
        <v>50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94.49</v>
      </c>
      <c r="E38" s="24"/>
      <c r="F38" s="26"/>
      <c r="G38" s="27"/>
    </row>
    <row r="39" spans="1:7" x14ac:dyDescent="0.25">
      <c r="A39" s="9" t="s">
        <v>62</v>
      </c>
      <c r="B39" s="14" t="s">
        <v>63</v>
      </c>
      <c r="C39" s="10" t="s">
        <v>13</v>
      </c>
      <c r="D39" s="18">
        <v>106.2</v>
      </c>
      <c r="E39" s="10">
        <v>3233</v>
      </c>
      <c r="F39" s="9" t="s">
        <v>64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106.2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23</v>
      </c>
      <c r="D41" s="18">
        <v>136.11000000000001</v>
      </c>
      <c r="E41" s="10">
        <v>3236</v>
      </c>
      <c r="F41" s="9" t="s">
        <v>67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136.11000000000001</v>
      </c>
      <c r="E42" s="24"/>
      <c r="F42" s="26"/>
      <c r="G42" s="27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358.46</v>
      </c>
      <c r="E43" s="10">
        <v>3221</v>
      </c>
      <c r="F43" s="9" t="s">
        <v>46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358.46</v>
      </c>
      <c r="E44" s="24"/>
      <c r="F44" s="26"/>
      <c r="G44" s="27"/>
    </row>
    <row r="45" spans="1:7" x14ac:dyDescent="0.25">
      <c r="A45" s="9" t="s">
        <v>71</v>
      </c>
      <c r="B45" s="14" t="s">
        <v>72</v>
      </c>
      <c r="C45" s="10" t="s">
        <v>13</v>
      </c>
      <c r="D45" s="18">
        <v>1905.29</v>
      </c>
      <c r="E45" s="10">
        <v>3223</v>
      </c>
      <c r="F45" s="9" t="s">
        <v>31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1905.29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13</v>
      </c>
      <c r="D47" s="18">
        <v>104.63</v>
      </c>
      <c r="E47" s="10">
        <v>3222</v>
      </c>
      <c r="F47" s="9" t="s">
        <v>38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104.63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77</v>
      </c>
      <c r="D49" s="18">
        <v>193.6</v>
      </c>
      <c r="E49" s="10">
        <v>3211</v>
      </c>
      <c r="F49" s="9" t="s">
        <v>78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193.6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13</v>
      </c>
      <c r="D51" s="18">
        <v>375</v>
      </c>
      <c r="E51" s="10">
        <v>3234</v>
      </c>
      <c r="F51" s="9" t="s">
        <v>27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375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13</v>
      </c>
      <c r="D53" s="18">
        <v>1430.8</v>
      </c>
      <c r="E53" s="10">
        <v>3222</v>
      </c>
      <c r="F53" s="9" t="s">
        <v>38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1430.8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85</v>
      </c>
      <c r="D55" s="18">
        <v>3319.62</v>
      </c>
      <c r="E55" s="10">
        <v>3222</v>
      </c>
      <c r="F55" s="9" t="s">
        <v>38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3319.62</v>
      </c>
      <c r="E56" s="24"/>
      <c r="F56" s="26"/>
      <c r="G56" s="27"/>
    </row>
    <row r="57" spans="1:7" x14ac:dyDescent="0.25">
      <c r="A57" s="9" t="s">
        <v>86</v>
      </c>
      <c r="B57" s="14" t="s">
        <v>87</v>
      </c>
      <c r="C57" s="10" t="s">
        <v>23</v>
      </c>
      <c r="D57" s="18">
        <v>300</v>
      </c>
      <c r="E57" s="10">
        <v>3221</v>
      </c>
      <c r="F57" s="9" t="s">
        <v>46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300</v>
      </c>
      <c r="E58" s="24"/>
      <c r="F58" s="26"/>
      <c r="G58" s="27"/>
    </row>
    <row r="59" spans="1:7" x14ac:dyDescent="0.25">
      <c r="A59" s="9" t="s">
        <v>88</v>
      </c>
      <c r="B59" s="14" t="s">
        <v>89</v>
      </c>
      <c r="C59" s="10" t="s">
        <v>90</v>
      </c>
      <c r="D59" s="18">
        <v>2398.98</v>
      </c>
      <c r="E59" s="10">
        <v>3222</v>
      </c>
      <c r="F59" s="9" t="s">
        <v>38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2398.98</v>
      </c>
      <c r="E60" s="24"/>
      <c r="F60" s="26"/>
      <c r="G60" s="27"/>
    </row>
    <row r="61" spans="1:7" x14ac:dyDescent="0.25">
      <c r="A61" s="9" t="s">
        <v>91</v>
      </c>
      <c r="B61" s="14" t="s">
        <v>92</v>
      </c>
      <c r="C61" s="10" t="s">
        <v>30</v>
      </c>
      <c r="D61" s="18">
        <v>86.1</v>
      </c>
      <c r="E61" s="10">
        <v>3221</v>
      </c>
      <c r="F61" s="9" t="s">
        <v>46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86.1</v>
      </c>
      <c r="E62" s="24"/>
      <c r="F62" s="26"/>
      <c r="G62" s="27"/>
    </row>
    <row r="63" spans="1:7" x14ac:dyDescent="0.25">
      <c r="A63" s="9" t="s">
        <v>93</v>
      </c>
      <c r="B63" s="14" t="s">
        <v>94</v>
      </c>
      <c r="C63" s="10" t="s">
        <v>13</v>
      </c>
      <c r="D63" s="18">
        <v>178.13</v>
      </c>
      <c r="E63" s="10">
        <v>3221</v>
      </c>
      <c r="F63" s="9" t="s">
        <v>46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178.13</v>
      </c>
      <c r="E64" s="24"/>
      <c r="F64" s="26"/>
      <c r="G64" s="27"/>
    </row>
    <row r="65" spans="1:7" x14ac:dyDescent="0.25">
      <c r="A65" s="9" t="s">
        <v>95</v>
      </c>
      <c r="B65" s="14" t="s">
        <v>96</v>
      </c>
      <c r="C65" s="10" t="s">
        <v>97</v>
      </c>
      <c r="D65" s="18">
        <v>4455</v>
      </c>
      <c r="E65" s="10">
        <v>3234</v>
      </c>
      <c r="F65" s="9" t="s">
        <v>27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4455</v>
      </c>
      <c r="E66" s="24"/>
      <c r="F66" s="26"/>
      <c r="G66" s="27"/>
    </row>
    <row r="67" spans="1:7" x14ac:dyDescent="0.25">
      <c r="A67" s="9" t="s">
        <v>98</v>
      </c>
      <c r="B67" s="14" t="s">
        <v>99</v>
      </c>
      <c r="C67" s="10" t="s">
        <v>13</v>
      </c>
      <c r="D67" s="18">
        <v>83.5</v>
      </c>
      <c r="E67" s="10">
        <v>3234</v>
      </c>
      <c r="F67" s="9" t="s">
        <v>27</v>
      </c>
      <c r="G67" s="28" t="s">
        <v>15</v>
      </c>
    </row>
    <row r="68" spans="1:7" x14ac:dyDescent="0.25">
      <c r="A68" s="9"/>
      <c r="B68" s="14"/>
      <c r="C68" s="10"/>
      <c r="D68" s="18">
        <v>275</v>
      </c>
      <c r="E68" s="10">
        <v>3236</v>
      </c>
      <c r="F68" s="9" t="s">
        <v>67</v>
      </c>
      <c r="G68" s="29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SUM(D67:D68)</f>
        <v>358.5</v>
      </c>
      <c r="E69" s="24"/>
      <c r="F69" s="26"/>
      <c r="G69" s="27"/>
    </row>
    <row r="70" spans="1:7" x14ac:dyDescent="0.25">
      <c r="A70" s="9" t="s">
        <v>100</v>
      </c>
      <c r="B70" s="14" t="s">
        <v>101</v>
      </c>
      <c r="C70" s="10" t="s">
        <v>102</v>
      </c>
      <c r="D70" s="18">
        <v>276.51</v>
      </c>
      <c r="E70" s="10">
        <v>3222</v>
      </c>
      <c r="F70" s="9" t="s">
        <v>38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276.51</v>
      </c>
      <c r="E71" s="24"/>
      <c r="F71" s="26"/>
      <c r="G71" s="27"/>
    </row>
    <row r="72" spans="1:7" x14ac:dyDescent="0.25">
      <c r="A72" s="9" t="s">
        <v>103</v>
      </c>
      <c r="B72" s="14" t="s">
        <v>104</v>
      </c>
      <c r="C72" s="10" t="s">
        <v>13</v>
      </c>
      <c r="D72" s="18">
        <v>38.479999999999997</v>
      </c>
      <c r="E72" s="10">
        <v>3231</v>
      </c>
      <c r="F72" s="9" t="s">
        <v>50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38.479999999999997</v>
      </c>
      <c r="E73" s="24"/>
      <c r="F73" s="26"/>
      <c r="G73" s="27"/>
    </row>
    <row r="74" spans="1:7" x14ac:dyDescent="0.25">
      <c r="A74" s="9" t="s">
        <v>105</v>
      </c>
      <c r="B74" s="14" t="s">
        <v>106</v>
      </c>
      <c r="C74" s="10" t="s">
        <v>70</v>
      </c>
      <c r="D74" s="18">
        <v>2062.59</v>
      </c>
      <c r="E74" s="10">
        <v>3223</v>
      </c>
      <c r="F74" s="9" t="s">
        <v>31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2062.59</v>
      </c>
      <c r="E75" s="24"/>
      <c r="F75" s="26"/>
      <c r="G75" s="27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348</v>
      </c>
      <c r="E76" s="10">
        <v>3221</v>
      </c>
      <c r="F76" s="9" t="s">
        <v>46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348</v>
      </c>
      <c r="E77" s="24"/>
      <c r="F77" s="26"/>
      <c r="G77" s="27"/>
    </row>
    <row r="78" spans="1:7" x14ac:dyDescent="0.25">
      <c r="A78" s="9" t="s">
        <v>110</v>
      </c>
      <c r="B78" s="14" t="s">
        <v>111</v>
      </c>
      <c r="C78" s="10" t="s">
        <v>13</v>
      </c>
      <c r="D78" s="18">
        <v>237.99</v>
      </c>
      <c r="E78" s="10">
        <v>3292</v>
      </c>
      <c r="F78" s="9" t="s">
        <v>112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237.99</v>
      </c>
      <c r="E79" s="24"/>
      <c r="F79" s="26"/>
      <c r="G79" s="27"/>
    </row>
    <row r="80" spans="1:7" x14ac:dyDescent="0.25">
      <c r="A80" s="9" t="s">
        <v>113</v>
      </c>
      <c r="B80" s="14" t="s">
        <v>114</v>
      </c>
      <c r="C80" s="10" t="s">
        <v>13</v>
      </c>
      <c r="D80" s="18">
        <v>384.19</v>
      </c>
      <c r="E80" s="10">
        <v>3222</v>
      </c>
      <c r="F80" s="9" t="s">
        <v>38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384.19</v>
      </c>
      <c r="E81" s="24"/>
      <c r="F81" s="26"/>
      <c r="G81" s="27"/>
    </row>
    <row r="82" spans="1:7" x14ac:dyDescent="0.25">
      <c r="A82" s="9" t="s">
        <v>115</v>
      </c>
      <c r="B82" s="14" t="s">
        <v>116</v>
      </c>
      <c r="C82" s="10" t="s">
        <v>13</v>
      </c>
      <c r="D82" s="18">
        <v>92.99</v>
      </c>
      <c r="E82" s="10">
        <v>3221</v>
      </c>
      <c r="F82" s="9" t="s">
        <v>46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92.99</v>
      </c>
      <c r="E83" s="24"/>
      <c r="F83" s="26"/>
      <c r="G83" s="27"/>
    </row>
    <row r="84" spans="1:7" x14ac:dyDescent="0.25">
      <c r="A84" s="9" t="s">
        <v>117</v>
      </c>
      <c r="B84" s="14" t="s">
        <v>118</v>
      </c>
      <c r="C84" s="10" t="s">
        <v>119</v>
      </c>
      <c r="D84" s="18">
        <v>530.86</v>
      </c>
      <c r="E84" s="10">
        <v>3221</v>
      </c>
      <c r="F84" s="9" t="s">
        <v>46</v>
      </c>
      <c r="G84" s="28" t="s">
        <v>15</v>
      </c>
    </row>
    <row r="85" spans="1:7" x14ac:dyDescent="0.25">
      <c r="A85" s="9"/>
      <c r="B85" s="14"/>
      <c r="C85" s="10"/>
      <c r="D85" s="18">
        <v>2872.95</v>
      </c>
      <c r="E85" s="10">
        <v>3222</v>
      </c>
      <c r="F85" s="9" t="s">
        <v>38</v>
      </c>
      <c r="G85" s="29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SUM(D84:D85)</f>
        <v>3403.81</v>
      </c>
      <c r="E86" s="24"/>
      <c r="F86" s="26"/>
      <c r="G86" s="27"/>
    </row>
    <row r="87" spans="1:7" x14ac:dyDescent="0.25">
      <c r="A87" s="9" t="s">
        <v>120</v>
      </c>
      <c r="B87" s="14" t="s">
        <v>121</v>
      </c>
      <c r="C87" s="10" t="s">
        <v>122</v>
      </c>
      <c r="D87" s="18">
        <v>63.12</v>
      </c>
      <c r="E87" s="10">
        <v>3431</v>
      </c>
      <c r="F87" s="9" t="s">
        <v>20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63.12</v>
      </c>
      <c r="E88" s="24"/>
      <c r="F88" s="26"/>
      <c r="G88" s="27"/>
    </row>
    <row r="89" spans="1:7" x14ac:dyDescent="0.25">
      <c r="A89" s="9" t="s">
        <v>123</v>
      </c>
      <c r="B89" s="14" t="s">
        <v>124</v>
      </c>
      <c r="C89" s="10" t="s">
        <v>125</v>
      </c>
      <c r="D89" s="18">
        <v>2104.96</v>
      </c>
      <c r="E89" s="10">
        <v>3222</v>
      </c>
      <c r="F89" s="9" t="s">
        <v>38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2104.96</v>
      </c>
      <c r="E90" s="24"/>
      <c r="F90" s="26"/>
      <c r="G90" s="27"/>
    </row>
    <row r="91" spans="1:7" x14ac:dyDescent="0.25">
      <c r="A91" s="9" t="s">
        <v>126</v>
      </c>
      <c r="B91" s="14" t="s">
        <v>127</v>
      </c>
      <c r="C91" s="10" t="s">
        <v>13</v>
      </c>
      <c r="D91" s="18">
        <v>163.5</v>
      </c>
      <c r="E91" s="10">
        <v>3221</v>
      </c>
      <c r="F91" s="9" t="s">
        <v>46</v>
      </c>
      <c r="G91" s="28" t="s">
        <v>15</v>
      </c>
    </row>
    <row r="92" spans="1:7" x14ac:dyDescent="0.25">
      <c r="A92" s="9"/>
      <c r="B92" s="14"/>
      <c r="C92" s="10"/>
      <c r="D92" s="18">
        <v>947.97</v>
      </c>
      <c r="E92" s="10">
        <v>3222</v>
      </c>
      <c r="F92" s="9" t="s">
        <v>38</v>
      </c>
      <c r="G92" s="29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SUM(D91:D92)</f>
        <v>1111.47</v>
      </c>
      <c r="E93" s="24"/>
      <c r="F93" s="26"/>
      <c r="G93" s="27"/>
    </row>
    <row r="94" spans="1:7" x14ac:dyDescent="0.25">
      <c r="A94" s="9" t="s">
        <v>128</v>
      </c>
      <c r="B94" s="14" t="s">
        <v>129</v>
      </c>
      <c r="C94" s="10" t="s">
        <v>130</v>
      </c>
      <c r="D94" s="18">
        <v>147.65</v>
      </c>
      <c r="E94" s="10">
        <v>3221</v>
      </c>
      <c r="F94" s="9" t="s">
        <v>46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147.65</v>
      </c>
      <c r="E95" s="24"/>
      <c r="F95" s="26"/>
      <c r="G95" s="27"/>
    </row>
    <row r="96" spans="1:7" x14ac:dyDescent="0.25">
      <c r="A96" s="9" t="s">
        <v>131</v>
      </c>
      <c r="B96" s="14" t="s">
        <v>132</v>
      </c>
      <c r="C96" s="10" t="s">
        <v>19</v>
      </c>
      <c r="D96" s="18">
        <v>55</v>
      </c>
      <c r="E96" s="10">
        <v>3239</v>
      </c>
      <c r="F96" s="9" t="s">
        <v>14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55</v>
      </c>
      <c r="E97" s="24"/>
      <c r="F97" s="26"/>
      <c r="G97" s="27"/>
    </row>
    <row r="98" spans="1:7" x14ac:dyDescent="0.25">
      <c r="A98" s="9" t="s">
        <v>133</v>
      </c>
      <c r="B98" s="14" t="s">
        <v>134</v>
      </c>
      <c r="C98" s="10" t="s">
        <v>23</v>
      </c>
      <c r="D98" s="18">
        <v>842.89</v>
      </c>
      <c r="E98" s="10">
        <v>3222</v>
      </c>
      <c r="F98" s="9" t="s">
        <v>38</v>
      </c>
      <c r="G98" s="28" t="s">
        <v>15</v>
      </c>
    </row>
    <row r="99" spans="1:7" ht="27" customHeight="1" thickBot="1" x14ac:dyDescent="0.3">
      <c r="A99" s="22" t="s">
        <v>16</v>
      </c>
      <c r="B99" s="23"/>
      <c r="C99" s="24"/>
      <c r="D99" s="25">
        <f>SUM(D98:D98)</f>
        <v>842.89</v>
      </c>
      <c r="E99" s="24"/>
      <c r="F99" s="26"/>
      <c r="G99" s="27"/>
    </row>
    <row r="100" spans="1:7" x14ac:dyDescent="0.25">
      <c r="A100" s="9" t="s">
        <v>135</v>
      </c>
      <c r="B100" s="14" t="s">
        <v>136</v>
      </c>
      <c r="C100" s="10" t="s">
        <v>13</v>
      </c>
      <c r="D100" s="18">
        <v>179.28</v>
      </c>
      <c r="E100" s="10">
        <v>3234</v>
      </c>
      <c r="F100" s="9" t="s">
        <v>27</v>
      </c>
      <c r="G100" s="28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SUM(D100:D100)</f>
        <v>179.28</v>
      </c>
      <c r="E101" s="24"/>
      <c r="F101" s="26"/>
      <c r="G101" s="27"/>
    </row>
    <row r="102" spans="1:7" x14ac:dyDescent="0.25">
      <c r="A102" s="9" t="s">
        <v>137</v>
      </c>
      <c r="B102" s="14" t="s">
        <v>138</v>
      </c>
      <c r="C102" s="10" t="s">
        <v>13</v>
      </c>
      <c r="D102" s="18">
        <v>1044.77</v>
      </c>
      <c r="E102" s="10">
        <v>3234</v>
      </c>
      <c r="F102" s="9" t="s">
        <v>27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1044.77</v>
      </c>
      <c r="E103" s="24"/>
      <c r="F103" s="26"/>
      <c r="G103" s="27"/>
    </row>
    <row r="104" spans="1:7" x14ac:dyDescent="0.25">
      <c r="A104" s="9"/>
      <c r="B104" s="14"/>
      <c r="C104" s="10"/>
      <c r="D104" s="18">
        <v>103147.65</v>
      </c>
      <c r="E104" s="10">
        <v>3111</v>
      </c>
      <c r="F104" s="9" t="s">
        <v>139</v>
      </c>
      <c r="G104" s="28" t="s">
        <v>15</v>
      </c>
    </row>
    <row r="105" spans="1:7" x14ac:dyDescent="0.25">
      <c r="A105" s="9"/>
      <c r="B105" s="14"/>
      <c r="C105" s="10"/>
      <c r="D105" s="18">
        <v>177592.44</v>
      </c>
      <c r="E105" s="10">
        <v>3111</v>
      </c>
      <c r="F105" s="9" t="s">
        <v>139</v>
      </c>
      <c r="G105" s="29" t="s">
        <v>15</v>
      </c>
    </row>
    <row r="106" spans="1:7" x14ac:dyDescent="0.25">
      <c r="A106" s="9"/>
      <c r="B106" s="14"/>
      <c r="C106" s="10"/>
      <c r="D106" s="18">
        <v>659.75</v>
      </c>
      <c r="E106" s="10">
        <v>3113</v>
      </c>
      <c r="F106" s="9" t="s">
        <v>140</v>
      </c>
      <c r="G106" s="29" t="s">
        <v>15</v>
      </c>
    </row>
    <row r="107" spans="1:7" x14ac:dyDescent="0.25">
      <c r="A107" s="9"/>
      <c r="B107" s="14"/>
      <c r="C107" s="10"/>
      <c r="D107" s="18">
        <v>441.44</v>
      </c>
      <c r="E107" s="10">
        <v>3121</v>
      </c>
      <c r="F107" s="9" t="s">
        <v>141</v>
      </c>
      <c r="G107" s="29" t="s">
        <v>15</v>
      </c>
    </row>
    <row r="108" spans="1:7" x14ac:dyDescent="0.25">
      <c r="A108" s="9"/>
      <c r="B108" s="14"/>
      <c r="C108" s="10"/>
      <c r="D108" s="18">
        <v>1914.19</v>
      </c>
      <c r="E108" s="10">
        <v>3122</v>
      </c>
      <c r="F108" s="9" t="s">
        <v>142</v>
      </c>
      <c r="G108" s="29" t="s">
        <v>15</v>
      </c>
    </row>
    <row r="109" spans="1:7" x14ac:dyDescent="0.25">
      <c r="A109" s="9"/>
      <c r="B109" s="14"/>
      <c r="C109" s="10"/>
      <c r="D109" s="18">
        <v>29285.26</v>
      </c>
      <c r="E109" s="10">
        <v>3132</v>
      </c>
      <c r="F109" s="9" t="s">
        <v>143</v>
      </c>
      <c r="G109" s="29" t="s">
        <v>15</v>
      </c>
    </row>
    <row r="110" spans="1:7" x14ac:dyDescent="0.25">
      <c r="A110" s="9"/>
      <c r="B110" s="14"/>
      <c r="C110" s="10"/>
      <c r="D110" s="18">
        <v>15732.33</v>
      </c>
      <c r="E110" s="10">
        <v>3141</v>
      </c>
      <c r="F110" s="9" t="s">
        <v>144</v>
      </c>
      <c r="G110" s="29" t="s">
        <v>15</v>
      </c>
    </row>
    <row r="111" spans="1:7" x14ac:dyDescent="0.25">
      <c r="A111" s="9"/>
      <c r="B111" s="14"/>
      <c r="C111" s="10"/>
      <c r="D111" s="18">
        <v>543.29999999999995</v>
      </c>
      <c r="E111" s="10">
        <v>3151</v>
      </c>
      <c r="F111" s="9" t="s">
        <v>145</v>
      </c>
      <c r="G111" s="29" t="s">
        <v>15</v>
      </c>
    </row>
    <row r="112" spans="1:7" x14ac:dyDescent="0.25">
      <c r="A112" s="9"/>
      <c r="B112" s="14"/>
      <c r="C112" s="10"/>
      <c r="D112" s="18">
        <v>7294.5</v>
      </c>
      <c r="E112" s="10">
        <v>3151</v>
      </c>
      <c r="F112" s="9" t="s">
        <v>145</v>
      </c>
      <c r="G112" s="29" t="s">
        <v>15</v>
      </c>
    </row>
    <row r="113" spans="1:7" x14ac:dyDescent="0.25">
      <c r="A113" s="9"/>
      <c r="B113" s="14"/>
      <c r="C113" s="10"/>
      <c r="D113" s="18">
        <v>21813.45</v>
      </c>
      <c r="E113" s="10">
        <v>3151</v>
      </c>
      <c r="F113" s="9" t="s">
        <v>145</v>
      </c>
      <c r="G113" s="29" t="s">
        <v>15</v>
      </c>
    </row>
    <row r="114" spans="1:7" x14ac:dyDescent="0.25">
      <c r="A114" s="9"/>
      <c r="B114" s="14"/>
      <c r="C114" s="10"/>
      <c r="D114" s="18">
        <v>24175.8</v>
      </c>
      <c r="E114" s="10">
        <v>3162</v>
      </c>
      <c r="F114" s="9" t="s">
        <v>146</v>
      </c>
      <c r="G114" s="29" t="s">
        <v>15</v>
      </c>
    </row>
    <row r="115" spans="1:7" x14ac:dyDescent="0.25">
      <c r="A115" s="9"/>
      <c r="B115" s="14"/>
      <c r="C115" s="10"/>
      <c r="D115" s="18">
        <v>375</v>
      </c>
      <c r="E115" s="10">
        <v>3171</v>
      </c>
      <c r="F115" s="9" t="s">
        <v>147</v>
      </c>
      <c r="G115" s="29" t="s">
        <v>15</v>
      </c>
    </row>
    <row r="116" spans="1:7" x14ac:dyDescent="0.25">
      <c r="A116" s="9"/>
      <c r="B116" s="14"/>
      <c r="C116" s="10"/>
      <c r="D116" s="18">
        <v>2865.53</v>
      </c>
      <c r="E116" s="10">
        <v>3212</v>
      </c>
      <c r="F116" s="9" t="s">
        <v>148</v>
      </c>
      <c r="G116" s="29" t="s">
        <v>15</v>
      </c>
    </row>
    <row r="117" spans="1:7" x14ac:dyDescent="0.25">
      <c r="A117" s="9"/>
      <c r="B117" s="14"/>
      <c r="C117" s="10"/>
      <c r="D117" s="18">
        <v>3406.95</v>
      </c>
      <c r="E117" s="10">
        <v>3212</v>
      </c>
      <c r="F117" s="9" t="s">
        <v>148</v>
      </c>
      <c r="G117" s="29" t="s">
        <v>15</v>
      </c>
    </row>
    <row r="118" spans="1:7" x14ac:dyDescent="0.25">
      <c r="A118" s="9"/>
      <c r="B118" s="14"/>
      <c r="C118" s="10"/>
      <c r="D118" s="18">
        <v>21.1</v>
      </c>
      <c r="E118" s="10">
        <v>3221</v>
      </c>
      <c r="F118" s="9" t="s">
        <v>46</v>
      </c>
      <c r="G118" s="29" t="s">
        <v>15</v>
      </c>
    </row>
    <row r="119" spans="1:7" x14ac:dyDescent="0.25">
      <c r="A119" s="9"/>
      <c r="B119" s="14"/>
      <c r="C119" s="10"/>
      <c r="D119" s="18">
        <v>15.75</v>
      </c>
      <c r="E119" s="10">
        <v>3224</v>
      </c>
      <c r="F119" s="9" t="s">
        <v>54</v>
      </c>
      <c r="G119" s="29" t="s">
        <v>15</v>
      </c>
    </row>
    <row r="120" spans="1:7" x14ac:dyDescent="0.25">
      <c r="A120" s="9"/>
      <c r="B120" s="14"/>
      <c r="C120" s="10"/>
      <c r="D120" s="18">
        <v>16.5</v>
      </c>
      <c r="E120" s="10">
        <v>3231</v>
      </c>
      <c r="F120" s="9" t="s">
        <v>50</v>
      </c>
      <c r="G120" s="29" t="s">
        <v>15</v>
      </c>
    </row>
    <row r="121" spans="1:7" x14ac:dyDescent="0.25">
      <c r="A121" s="9"/>
      <c r="B121" s="14"/>
      <c r="C121" s="10"/>
      <c r="D121" s="18">
        <v>30</v>
      </c>
      <c r="E121" s="10">
        <v>3231</v>
      </c>
      <c r="F121" s="9" t="s">
        <v>50</v>
      </c>
      <c r="G121" s="29" t="s">
        <v>15</v>
      </c>
    </row>
    <row r="122" spans="1:7" x14ac:dyDescent="0.25">
      <c r="A122" s="9"/>
      <c r="B122" s="14"/>
      <c r="C122" s="10"/>
      <c r="D122" s="18">
        <v>7.3</v>
      </c>
      <c r="E122" s="10">
        <v>3239</v>
      </c>
      <c r="F122" s="9" t="s">
        <v>14</v>
      </c>
      <c r="G122" s="29" t="s">
        <v>15</v>
      </c>
    </row>
    <row r="123" spans="1:7" x14ac:dyDescent="0.25">
      <c r="A123" s="9"/>
      <c r="B123" s="14"/>
      <c r="C123" s="10"/>
      <c r="D123" s="18">
        <v>46.47</v>
      </c>
      <c r="E123" s="10">
        <v>3293</v>
      </c>
      <c r="F123" s="9" t="s">
        <v>149</v>
      </c>
      <c r="G123" s="29" t="s">
        <v>15</v>
      </c>
    </row>
    <row r="124" spans="1:7" x14ac:dyDescent="0.25">
      <c r="A124" s="9"/>
      <c r="B124" s="14"/>
      <c r="C124" s="10"/>
      <c r="D124" s="18">
        <v>420</v>
      </c>
      <c r="E124" s="10">
        <v>3295</v>
      </c>
      <c r="F124" s="9" t="s">
        <v>150</v>
      </c>
      <c r="G124" s="29" t="s">
        <v>15</v>
      </c>
    </row>
    <row r="125" spans="1:7" x14ac:dyDescent="0.25">
      <c r="A125" s="9"/>
      <c r="B125" s="14"/>
      <c r="C125" s="10"/>
      <c r="D125" s="18">
        <v>20.350000000000001</v>
      </c>
      <c r="E125" s="10">
        <v>3299</v>
      </c>
      <c r="F125" s="9" t="s">
        <v>151</v>
      </c>
      <c r="G125" s="29" t="s">
        <v>15</v>
      </c>
    </row>
    <row r="126" spans="1:7" x14ac:dyDescent="0.25">
      <c r="A126" s="9"/>
      <c r="B126" s="14"/>
      <c r="C126" s="10"/>
      <c r="D126" s="18">
        <v>50</v>
      </c>
      <c r="E126" s="10">
        <v>3434</v>
      </c>
      <c r="F126" s="9" t="s">
        <v>152</v>
      </c>
      <c r="G126" s="29" t="s">
        <v>15</v>
      </c>
    </row>
    <row r="127" spans="1:7" x14ac:dyDescent="0.25">
      <c r="A127" s="9"/>
      <c r="B127" s="14"/>
      <c r="C127" s="10"/>
      <c r="D127" s="18">
        <v>550.94000000000005</v>
      </c>
      <c r="E127" s="10">
        <v>7611</v>
      </c>
      <c r="F127" s="9" t="s">
        <v>142</v>
      </c>
      <c r="G127" s="29" t="s">
        <v>15</v>
      </c>
    </row>
    <row r="128" spans="1:7" ht="21" customHeight="1" thickBot="1" x14ac:dyDescent="0.3">
      <c r="A128" s="22" t="s">
        <v>16</v>
      </c>
      <c r="B128" s="23"/>
      <c r="C128" s="24"/>
      <c r="D128" s="25">
        <f>SUM(D104:D127)</f>
        <v>390425.99999999994</v>
      </c>
      <c r="E128" s="24"/>
      <c r="F128" s="26"/>
      <c r="G128" s="27"/>
    </row>
    <row r="129" spans="1:7" ht="15.75" thickBot="1" x14ac:dyDescent="0.3">
      <c r="A129" s="30" t="s">
        <v>153</v>
      </c>
      <c r="B129" s="31"/>
      <c r="C129" s="32"/>
      <c r="D129" s="33">
        <f>SUM(D8,D10,D12,D14,D16,D18,D20,D22,D24,D26,D28,D30,D32,D34,D36,D38,D40,D42,D44,D46,D48,D50,D52,D54,D56,D58,D60,D62,D64,D66,D69,D71,D73,D75,D77,D79,D81,D83,D86,D88,D90,D93,D95,D97,D99,D101,D103,D128)</f>
        <v>437133.65999999992</v>
      </c>
      <c r="E129" s="32"/>
      <c r="F129" s="34"/>
      <c r="G129" s="35"/>
    </row>
    <row r="130" spans="1:7" x14ac:dyDescent="0.25">
      <c r="A130" s="9"/>
      <c r="B130" s="14"/>
      <c r="C130" s="10"/>
      <c r="D130" s="18"/>
      <c r="E130" s="10"/>
      <c r="F130" s="9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Robi</cp:lastModifiedBy>
  <cp:lastPrinted>2026-03-24T10:27:03Z</cp:lastPrinted>
  <dcterms:created xsi:type="dcterms:W3CDTF">2024-03-05T11:42:46Z</dcterms:created>
  <dcterms:modified xsi:type="dcterms:W3CDTF">2026-03-24T10:27:06Z</dcterms:modified>
</cp:coreProperties>
</file>