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i\Desktop\OŠ KUSTOŠIJA\JAVNA OBJAVA O TROŠENJU SREDSTAVA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1" i="1" l="1"/>
  <c r="D170" i="1"/>
  <c r="D143" i="1"/>
  <c r="D141" i="1"/>
  <c r="D139" i="1"/>
  <c r="D137" i="1"/>
  <c r="D135" i="1"/>
  <c r="D133" i="1"/>
  <c r="D131" i="1"/>
  <c r="D129" i="1"/>
  <c r="D126" i="1"/>
  <c r="D124" i="1"/>
  <c r="D122" i="1"/>
  <c r="D120" i="1"/>
  <c r="D118" i="1"/>
  <c r="D116" i="1"/>
  <c r="D113" i="1"/>
  <c r="D111" i="1"/>
  <c r="D109" i="1"/>
  <c r="D106" i="1"/>
  <c r="D104" i="1"/>
  <c r="D102" i="1"/>
  <c r="D100" i="1"/>
  <c r="D98" i="1"/>
  <c r="D96" i="1"/>
  <c r="D94" i="1"/>
  <c r="D92" i="1"/>
  <c r="D89" i="1"/>
  <c r="D87" i="1"/>
  <c r="D85" i="1"/>
  <c r="D83" i="1"/>
  <c r="D81" i="1"/>
  <c r="D79" i="1"/>
  <c r="D77" i="1"/>
  <c r="D75" i="1"/>
  <c r="D73" i="1"/>
  <c r="D70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4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<sst xmlns="http://schemas.openxmlformats.org/spreadsheetml/2006/main" count="467" uniqueCount="200">
  <si>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</si>
  <si>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</si>
  <si>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</si>
  <si>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</si>
  <si>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</si>
  <si>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</si>
  <si>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</si>
  <si>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</si>
  <si>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KUSTOŠIJA_x000D_
SOKOLSKA 7_x000D_
ZAGREB_x000D_
Tel: +385(1)3750307   Fax: +385(1)3751708_x000D_
OIB: 68487984198_x000D_
Mail: robert.klaric1@skole.hr_x000D_
IBAN: HR0524020061100941014</t>
  </si>
  <si>
    <t xml:space="preserve">Odgovorna Osoba: GORDANA KAJIĆ_x000D_
     </t>
  </si>
  <si>
    <t>Isplata Sredstava Za Razdoblje: 01.12.2025 Do 31.12.2025</t>
  </si>
  <si>
    <t>MAT, obrt za poduku</t>
  </si>
  <si>
    <t>96946541215</t>
  </si>
  <si>
    <t>ZAGREB</t>
  </si>
  <si>
    <t>OSTALI NESPOMENUTI RASHODI POSLOVANJA</t>
  </si>
  <si>
    <t>OSNOVNA ŠKOLA KUSTOŠIJA</t>
  </si>
  <si>
    <t>Ukupno:</t>
  </si>
  <si>
    <t>PROFIL KLETT DOO</t>
  </si>
  <si>
    <t>95803232921</t>
  </si>
  <si>
    <t>Nema Konta Na Odabranoj Razini</t>
  </si>
  <si>
    <t>KNJIGE U KNJIŽNICAMA</t>
  </si>
  <si>
    <t>Decathlon Zagreb d.o.o.</t>
  </si>
  <si>
    <t>89516372197</t>
  </si>
  <si>
    <t>Zagreb</t>
  </si>
  <si>
    <t>SITNI INVENTAR I AUTO GUME</t>
  </si>
  <si>
    <t>FINA</t>
  </si>
  <si>
    <t>85821130368</t>
  </si>
  <si>
    <t>RAČUNALNE USLUGE</t>
  </si>
  <si>
    <t>MET Croatia Energy Trade d.o.o.</t>
  </si>
  <si>
    <t>85106651596</t>
  </si>
  <si>
    <t>10000 Zagreb</t>
  </si>
  <si>
    <t>MATERIJAL I SIROVINE</t>
  </si>
  <si>
    <t>ZAGREBAČKI ELEKTRIČNI TRAMVAJ DOO (ZET)</t>
  </si>
  <si>
    <t>82031999604</t>
  </si>
  <si>
    <t>USLUGE TELEFONA, POŠTE I PRIJEVOZA</t>
  </si>
  <si>
    <t>AGRODALM d.o.o.</t>
  </si>
  <si>
    <t>80649374262</t>
  </si>
  <si>
    <t>NAKLADA LJEVAK d.o.o.</t>
  </si>
  <si>
    <t>80364394364</t>
  </si>
  <si>
    <t>Kršćanska sadašnjost doo</t>
  </si>
  <si>
    <t>79817762581</t>
  </si>
  <si>
    <t>URIHO-ZAGREB</t>
  </si>
  <si>
    <t>77931216562</t>
  </si>
  <si>
    <t>SLUŽBENA,RADNA I ZAŠTITNA ODJEĆA I OBUĆA</t>
  </si>
  <si>
    <t>Zagrebačke pekarne Klara d.d.</t>
  </si>
  <si>
    <t>76842508189</t>
  </si>
  <si>
    <t>SREĆKO TOURS d.o.o.</t>
  </si>
  <si>
    <t>74454217661</t>
  </si>
  <si>
    <t>10340 Luka, Vrbovec</t>
  </si>
  <si>
    <t>GRADSKA PLINARA ZAGREB - OPSKRBA d.o.o.</t>
  </si>
  <si>
    <t>74364571096</t>
  </si>
  <si>
    <t>ENERGIJA</t>
  </si>
  <si>
    <t>PEVEC d.d.</t>
  </si>
  <si>
    <t>73660371074</t>
  </si>
  <si>
    <t>43000 Bjelovar</t>
  </si>
  <si>
    <t>MATERIJAL I DIJELOVI ZA TEKUĆE I INVESTICIJSKO ODRŽAVANJE</t>
  </si>
  <si>
    <t>TEHNO-ZIV d.o.o.</t>
  </si>
  <si>
    <t>73621196777</t>
  </si>
  <si>
    <t>POLIKLINIKA MEDIRAD d.o.o.</t>
  </si>
  <si>
    <t>72521999231</t>
  </si>
  <si>
    <t>ZDRAVSTVENE I VETERINARSKE USLUGE</t>
  </si>
  <si>
    <t>Optimus lab d.o.o.</t>
  </si>
  <si>
    <t>71981294715</t>
  </si>
  <si>
    <t>Čakovec</t>
  </si>
  <si>
    <t>Telemach Hrvatska d.o.o.</t>
  </si>
  <si>
    <t>70133616033</t>
  </si>
  <si>
    <t>HRVATSKA RADIOTELEVIZIJA</t>
  </si>
  <si>
    <t>68419124305</t>
  </si>
  <si>
    <t>USLUGE PROMIDŽBE I INFORMIRANJA</t>
  </si>
  <si>
    <t>SALUS TRAVEL J.D.O.O.</t>
  </si>
  <si>
    <t>66915399546</t>
  </si>
  <si>
    <t>10000 ZAGREB</t>
  </si>
  <si>
    <t>HEP OPSKRBA d.o.o.</t>
  </si>
  <si>
    <t>63073332379</t>
  </si>
  <si>
    <t>"CIJANIZACIJA" d.o.o.</t>
  </si>
  <si>
    <t>59646425366</t>
  </si>
  <si>
    <t>KOMUNALNE USLUGE</t>
  </si>
  <si>
    <t>UPRAVLJANJE SPORTSKIM OBJEKTIMA</t>
  </si>
  <si>
    <t>59365213244</t>
  </si>
  <si>
    <t>OSTALE USLUGE</t>
  </si>
  <si>
    <t>PAN-PEK d.o.o.</t>
  </si>
  <si>
    <t>58203211592</t>
  </si>
  <si>
    <t>Nutko j.d.o.o.</t>
  </si>
  <si>
    <t>55705703111</t>
  </si>
  <si>
    <t>40323 Donji Pustakovec</t>
  </si>
  <si>
    <t>IGO-MAT d.o.o.</t>
  </si>
  <si>
    <t>55662000497</t>
  </si>
  <si>
    <t>10432 Bregana</t>
  </si>
  <si>
    <t>Ille-Service HR d.o.o.</t>
  </si>
  <si>
    <t>49069508983</t>
  </si>
  <si>
    <t>42208 Cestica</t>
  </si>
  <si>
    <t>UREDSKI MATERIJAL I OSTALI MATERIJALNI RASHODI</t>
  </si>
  <si>
    <t>SAVA OSIGURANJE d.d., Podružnica Hrvatska</t>
  </si>
  <si>
    <t>45237012600</t>
  </si>
  <si>
    <t>10110 Zagreb</t>
  </si>
  <si>
    <t>PREMIJE OSIGURANJA</t>
  </si>
  <si>
    <t>VINDIJA</t>
  </si>
  <si>
    <t>44138062462</t>
  </si>
  <si>
    <t>VARAŽDIN</t>
  </si>
  <si>
    <t>GLAS KONCILA</t>
  </si>
  <si>
    <t>42821159693</t>
  </si>
  <si>
    <t>ŠKOLSKA KNJIGA</t>
  </si>
  <si>
    <t>38967655335</t>
  </si>
  <si>
    <t>HERCEGOVA TRGOVINA doo</t>
  </si>
  <si>
    <t>37927948281</t>
  </si>
  <si>
    <t>KLEMM SIGURNOST  d.o.o.</t>
  </si>
  <si>
    <t>35596498125</t>
  </si>
  <si>
    <t>10090 Zagreb</t>
  </si>
  <si>
    <t>ZAVOD ZA JAVNO ZDRAVSTVO</t>
  </si>
  <si>
    <t>33392005961</t>
  </si>
  <si>
    <t>OOPG Mlađan</t>
  </si>
  <si>
    <t>33360385415</t>
  </si>
  <si>
    <t>DUBRAVA</t>
  </si>
  <si>
    <t>A1 Hrvatska d.o.o.</t>
  </si>
  <si>
    <t>29524210204</t>
  </si>
  <si>
    <t>INA, d.d.</t>
  </si>
  <si>
    <t>27759560625</t>
  </si>
  <si>
    <t>10020 ZAGREB</t>
  </si>
  <si>
    <t>MARBET d.o.o.</t>
  </si>
  <si>
    <t>26099070537</t>
  </si>
  <si>
    <t>DUKAT</t>
  </si>
  <si>
    <t>25457712630</t>
  </si>
  <si>
    <t>ROTO DINAMIC d.o.o.</t>
  </si>
  <si>
    <t>24723122482</t>
  </si>
  <si>
    <t xml:space="preserve"> SAMOBOR</t>
  </si>
  <si>
    <t>O.M. SUPPORT d.o.o.</t>
  </si>
  <si>
    <t>23071028130</t>
  </si>
  <si>
    <t xml:space="preserve"> ZAGREB</t>
  </si>
  <si>
    <t>INTELEKTUALNE I OSOBNE USLUGE</t>
  </si>
  <si>
    <t>ERSTE&amp;STEIERMÄRKISCHE BANK d.d.</t>
  </si>
  <si>
    <t>23057039320</t>
  </si>
  <si>
    <t>51000 RIJEKA</t>
  </si>
  <si>
    <t>BANKARSKE USLUGE I USLUGE PLATNOG PROMETA</t>
  </si>
  <si>
    <t>DOBRA KNJIGA d.o.o.</t>
  </si>
  <si>
    <t>22473413844</t>
  </si>
  <si>
    <t>Maer d.o.o.</t>
  </si>
  <si>
    <t>20845957118</t>
  </si>
  <si>
    <t>10360 Sesvete</t>
  </si>
  <si>
    <t>USLUGE TEKUĆEG I INVESTICIJSKOG ODRŽAVANJA</t>
  </si>
  <si>
    <t>PIZZA POPAJ j.d.o.o.</t>
  </si>
  <si>
    <t>20125996103</t>
  </si>
  <si>
    <t>RAKITJE</t>
  </si>
  <si>
    <t>OPG Pilipović, Valentina Pilipović</t>
  </si>
  <si>
    <t>19166922029</t>
  </si>
  <si>
    <t>10290 Zaprešić</t>
  </si>
  <si>
    <t>Podravka d.d.</t>
  </si>
  <si>
    <t>18928523252</t>
  </si>
  <si>
    <t>48000 Koprivnica</t>
  </si>
  <si>
    <t>PET DOO - ZA TRGOVINU I USLUGE</t>
  </si>
  <si>
    <t>18052946209</t>
  </si>
  <si>
    <t>CROATICA</t>
  </si>
  <si>
    <t>16346837407</t>
  </si>
  <si>
    <t>10090 ZAGREB</t>
  </si>
  <si>
    <t>POSUDIONICA I RADIONICA NARODNIH NOŠNJI</t>
  </si>
  <si>
    <t>15589224990</t>
  </si>
  <si>
    <t>zakupnine i najamnine</t>
  </si>
  <si>
    <t>KATARINA ZRINSKI d.o.o.</t>
  </si>
  <si>
    <t>13653700851</t>
  </si>
  <si>
    <t>42000 VARAŽDIN</t>
  </si>
  <si>
    <t>BRUNDULA DOO</t>
  </si>
  <si>
    <t>13589079646</t>
  </si>
  <si>
    <t>SESVETE</t>
  </si>
  <si>
    <t>AKD-ZAŠTITA D.O.O.</t>
  </si>
  <si>
    <t>09253797076</t>
  </si>
  <si>
    <t>OSNOVNA ŠKOLA IVANA MEŠTROVIĆA</t>
  </si>
  <si>
    <t>08466144831</t>
  </si>
  <si>
    <t>SIMPLY HYGIENE D.O.O. ZA USLUGE</t>
  </si>
  <si>
    <t>08285451611</t>
  </si>
  <si>
    <t>49244 STUBIČKE TOPLICE</t>
  </si>
  <si>
    <t>HRVATSKI CRVENI KRIŽ</t>
  </si>
  <si>
    <t>07292798848</t>
  </si>
  <si>
    <t>ALFA d.d.</t>
  </si>
  <si>
    <t>07189160632</t>
  </si>
  <si>
    <t>LEDO plus d.o.o.</t>
  </si>
  <si>
    <t>07179054100</t>
  </si>
  <si>
    <t>ESK CROATIATEST</t>
  </si>
  <si>
    <t>06135698286</t>
  </si>
  <si>
    <t>PEKARA DUBRAVICA</t>
  </si>
  <si>
    <t>05873359168</t>
  </si>
  <si>
    <t>DUBRAVICA</t>
  </si>
  <si>
    <t>DIMNJAČARSKA OBRTNIČKA ZADRUGA</t>
  </si>
  <si>
    <t>01254445043</t>
  </si>
  <si>
    <t>ZAGREBAČKI HOLDING  -ČISTOĆA</t>
  </si>
  <si>
    <t>-</t>
  </si>
  <si>
    <t>GRADSKI URED ZA PROS.UREĐENJE</t>
  </si>
  <si>
    <t/>
  </si>
  <si>
    <t>ZAGREBAČKI HOLDING -VODOOPSKRBA</t>
  </si>
  <si>
    <t>PLAĆE ZA REDOVAN RAD</t>
  </si>
  <si>
    <t>OSTALI RASHODI ZA ZAPOSLENE</t>
  </si>
  <si>
    <t>DOPRINOSI ZA OBVEZNO ZDRAVSTVENO OSIGURANJE</t>
  </si>
  <si>
    <t>POREZI</t>
  </si>
  <si>
    <t>RASHODI ZA MIROVINSKO OSIGURANJE</t>
  </si>
  <si>
    <t>RASHODI ZA DOPRINOSE ZA ZDRAVSTVENO OSIGURANJE</t>
  </si>
  <si>
    <t>RASHODI ZA ZAPOSLENE (OTPREMNINE, POMOĆI...)</t>
  </si>
  <si>
    <t>SLUŽBENA PUTOVANJA</t>
  </si>
  <si>
    <t>NAKNADE ZA PRIJEVOZ, ZA RAD NA TERENU I ODVOJENI ŽIVOT</t>
  </si>
  <si>
    <t>NAKNADE ZA RAD PREDSTAVNIČKIH I IZVRŠNIH TIJELA I SLIČNO</t>
  </si>
  <si>
    <t>REPREZENTACIJA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</si>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</sst>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18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19174.97</v>
      </c>
      <c r="E9" s="10">
        <v>3722</v>
      </c>
      <c r="F9" s="9" t="s">
        <v>19</v>
      </c>
      <c r="G9" s="28" t="s">
        <v>15</v>
      </c>
    </row>
    <row r="10" spans="1:7" x14ac:dyDescent="0.25">
      <c r="A10" s="9"/>
      <c r="B10" s="14"/>
      <c r="C10" s="10"/>
      <c r="D10" s="18">
        <v>18974.72</v>
      </c>
      <c r="E10" s="10">
        <v>4241</v>
      </c>
      <c r="F10" s="9" t="s">
        <v>20</v>
      </c>
      <c r="G10" s="29" t="s">
        <v>15</v>
      </c>
    </row>
    <row r="11" spans="1:7" ht="27" customHeight="1" thickBot="1" x14ac:dyDescent="0.3">
      <c r="A11" s="22" t="s">
        <v>16</v>
      </c>
      <c r="B11" s="23"/>
      <c r="C11" s="24"/>
      <c r="D11" s="25">
        <f>SUM(D9:D10)</f>
        <v>38149.69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163.82</v>
      </c>
      <c r="E12" s="10">
        <v>3225</v>
      </c>
      <c r="F12" s="9" t="s">
        <v>24</v>
      </c>
      <c r="G12" s="28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163.82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23</v>
      </c>
      <c r="D14" s="18">
        <v>66.36</v>
      </c>
      <c r="E14" s="10">
        <v>3238</v>
      </c>
      <c r="F14" s="9" t="s">
        <v>27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66.36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5394.43</v>
      </c>
      <c r="E16" s="10">
        <v>3222</v>
      </c>
      <c r="F16" s="9" t="s">
        <v>31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5394.43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13</v>
      </c>
      <c r="D18" s="18">
        <v>28.86</v>
      </c>
      <c r="E18" s="10">
        <v>3231</v>
      </c>
      <c r="F18" s="9" t="s">
        <v>34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28.86</v>
      </c>
      <c r="E19" s="24"/>
      <c r="F19" s="26"/>
      <c r="G19" s="27"/>
    </row>
    <row r="20" spans="1:7" x14ac:dyDescent="0.25">
      <c r="A20" s="9" t="s">
        <v>35</v>
      </c>
      <c r="B20" s="14" t="s">
        <v>36</v>
      </c>
      <c r="C20" s="10" t="s">
        <v>30</v>
      </c>
      <c r="D20" s="18">
        <v>1792.4</v>
      </c>
      <c r="E20" s="10">
        <v>3222</v>
      </c>
      <c r="F20" s="9" t="s">
        <v>31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1792.4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13</v>
      </c>
      <c r="D22" s="18">
        <v>4035.5</v>
      </c>
      <c r="E22" s="10">
        <v>3722</v>
      </c>
      <c r="F22" s="9" t="s">
        <v>19</v>
      </c>
      <c r="G22" s="28" t="s">
        <v>15</v>
      </c>
    </row>
    <row r="23" spans="1:7" x14ac:dyDescent="0.25">
      <c r="A23" s="9"/>
      <c r="B23" s="14"/>
      <c r="C23" s="10"/>
      <c r="D23" s="18">
        <v>5799.79</v>
      </c>
      <c r="E23" s="10">
        <v>4241</v>
      </c>
      <c r="F23" s="9" t="s">
        <v>20</v>
      </c>
      <c r="G23" s="29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SUM(D22:D23)</f>
        <v>9835.2900000000009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23</v>
      </c>
      <c r="D25" s="18">
        <v>2650.53</v>
      </c>
      <c r="E25" s="10">
        <v>3722</v>
      </c>
      <c r="F25" s="9" t="s">
        <v>19</v>
      </c>
      <c r="G25" s="28" t="s">
        <v>15</v>
      </c>
    </row>
    <row r="26" spans="1:7" x14ac:dyDescent="0.25">
      <c r="A26" s="9"/>
      <c r="B26" s="14"/>
      <c r="C26" s="10"/>
      <c r="D26" s="18">
        <v>1648.06</v>
      </c>
      <c r="E26" s="10">
        <v>4241</v>
      </c>
      <c r="F26" s="9" t="s">
        <v>20</v>
      </c>
      <c r="G26" s="29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SUM(D25:D26)</f>
        <v>4298.59</v>
      </c>
      <c r="E27" s="24"/>
      <c r="F27" s="26"/>
      <c r="G27" s="27"/>
    </row>
    <row r="28" spans="1:7" x14ac:dyDescent="0.25">
      <c r="A28" s="9" t="s">
        <v>41</v>
      </c>
      <c r="B28" s="14" t="s">
        <v>42</v>
      </c>
      <c r="C28" s="10" t="s">
        <v>30</v>
      </c>
      <c r="D28" s="18">
        <v>245.8</v>
      </c>
      <c r="E28" s="10">
        <v>3227</v>
      </c>
      <c r="F28" s="9" t="s">
        <v>43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245.8</v>
      </c>
      <c r="E29" s="24"/>
      <c r="F29" s="26"/>
      <c r="G29" s="27"/>
    </row>
    <row r="30" spans="1:7" x14ac:dyDescent="0.25">
      <c r="A30" s="9" t="s">
        <v>44</v>
      </c>
      <c r="B30" s="14" t="s">
        <v>45</v>
      </c>
      <c r="C30" s="10" t="s">
        <v>13</v>
      </c>
      <c r="D30" s="18">
        <v>4810.6499999999996</v>
      </c>
      <c r="E30" s="10">
        <v>3222</v>
      </c>
      <c r="F30" s="9" t="s">
        <v>31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4810.6499999999996</v>
      </c>
      <c r="E31" s="24"/>
      <c r="F31" s="26"/>
      <c r="G31" s="27"/>
    </row>
    <row r="32" spans="1:7" x14ac:dyDescent="0.25">
      <c r="A32" s="9" t="s">
        <v>46</v>
      </c>
      <c r="B32" s="14" t="s">
        <v>47</v>
      </c>
      <c r="C32" s="10" t="s">
        <v>48</v>
      </c>
      <c r="D32" s="18">
        <v>708</v>
      </c>
      <c r="E32" s="10">
        <v>3231</v>
      </c>
      <c r="F32" s="9" t="s">
        <v>34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708</v>
      </c>
      <c r="E33" s="24"/>
      <c r="F33" s="26"/>
      <c r="G33" s="27"/>
    </row>
    <row r="34" spans="1:7" x14ac:dyDescent="0.25">
      <c r="A34" s="9" t="s">
        <v>49</v>
      </c>
      <c r="B34" s="14" t="s">
        <v>50</v>
      </c>
      <c r="C34" s="10" t="s">
        <v>13</v>
      </c>
      <c r="D34" s="18">
        <v>4056.33</v>
      </c>
      <c r="E34" s="10">
        <v>3223</v>
      </c>
      <c r="F34" s="9" t="s">
        <v>51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4056.33</v>
      </c>
      <c r="E35" s="24"/>
      <c r="F35" s="26"/>
      <c r="G35" s="27"/>
    </row>
    <row r="36" spans="1:7" x14ac:dyDescent="0.25">
      <c r="A36" s="9" t="s">
        <v>52</v>
      </c>
      <c r="B36" s="14" t="s">
        <v>53</v>
      </c>
      <c r="C36" s="10" t="s">
        <v>54</v>
      </c>
      <c r="D36" s="18">
        <v>592.74</v>
      </c>
      <c r="E36" s="10">
        <v>3224</v>
      </c>
      <c r="F36" s="9" t="s">
        <v>55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592.74</v>
      </c>
      <c r="E37" s="24"/>
      <c r="F37" s="26"/>
      <c r="G37" s="27"/>
    </row>
    <row r="38" spans="1:7" x14ac:dyDescent="0.25">
      <c r="A38" s="9" t="s">
        <v>56</v>
      </c>
      <c r="B38" s="14" t="s">
        <v>57</v>
      </c>
      <c r="C38" s="10" t="s">
        <v>13</v>
      </c>
      <c r="D38" s="18">
        <v>752.02</v>
      </c>
      <c r="E38" s="10">
        <v>3224</v>
      </c>
      <c r="F38" s="9" t="s">
        <v>55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752.02</v>
      </c>
      <c r="E39" s="24"/>
      <c r="F39" s="26"/>
      <c r="G39" s="27"/>
    </row>
    <row r="40" spans="1:7" x14ac:dyDescent="0.25">
      <c r="A40" s="9" t="s">
        <v>58</v>
      </c>
      <c r="B40" s="14" t="s">
        <v>59</v>
      </c>
      <c r="C40" s="10" t="s">
        <v>30</v>
      </c>
      <c r="D40" s="18">
        <v>3520</v>
      </c>
      <c r="E40" s="10">
        <v>3236</v>
      </c>
      <c r="F40" s="9" t="s">
        <v>60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3520</v>
      </c>
      <c r="E41" s="24"/>
      <c r="F41" s="26"/>
      <c r="G41" s="27"/>
    </row>
    <row r="42" spans="1:7" x14ac:dyDescent="0.25">
      <c r="A42" s="9" t="s">
        <v>61</v>
      </c>
      <c r="B42" s="14" t="s">
        <v>62</v>
      </c>
      <c r="C42" s="10" t="s">
        <v>63</v>
      </c>
      <c r="D42" s="18">
        <v>110</v>
      </c>
      <c r="E42" s="10">
        <v>3238</v>
      </c>
      <c r="F42" s="9" t="s">
        <v>27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110</v>
      </c>
      <c r="E43" s="24"/>
      <c r="F43" s="26"/>
      <c r="G43" s="27"/>
    </row>
    <row r="44" spans="1:7" x14ac:dyDescent="0.25">
      <c r="A44" s="9" t="s">
        <v>64</v>
      </c>
      <c r="B44" s="14" t="s">
        <v>65</v>
      </c>
      <c r="C44" s="10" t="s">
        <v>30</v>
      </c>
      <c r="D44" s="18">
        <v>94.49</v>
      </c>
      <c r="E44" s="10">
        <v>3231</v>
      </c>
      <c r="F44" s="9" t="s">
        <v>34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94.49</v>
      </c>
      <c r="E45" s="24"/>
      <c r="F45" s="26"/>
      <c r="G45" s="27"/>
    </row>
    <row r="46" spans="1:7" x14ac:dyDescent="0.25">
      <c r="A46" s="9" t="s">
        <v>66</v>
      </c>
      <c r="B46" s="14" t="s">
        <v>67</v>
      </c>
      <c r="C46" s="10" t="s">
        <v>13</v>
      </c>
      <c r="D46" s="18">
        <v>53.1</v>
      </c>
      <c r="E46" s="10">
        <v>3233</v>
      </c>
      <c r="F46" s="9" t="s">
        <v>68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53.1</v>
      </c>
      <c r="E47" s="24"/>
      <c r="F47" s="26"/>
      <c r="G47" s="27"/>
    </row>
    <row r="48" spans="1:7" x14ac:dyDescent="0.25">
      <c r="A48" s="9" t="s">
        <v>69</v>
      </c>
      <c r="B48" s="14" t="s">
        <v>70</v>
      </c>
      <c r="C48" s="10" t="s">
        <v>71</v>
      </c>
      <c r="D48" s="18">
        <v>2925</v>
      </c>
      <c r="E48" s="10">
        <v>3231</v>
      </c>
      <c r="F48" s="9" t="s">
        <v>34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2925</v>
      </c>
      <c r="E49" s="24"/>
      <c r="F49" s="26"/>
      <c r="G49" s="27"/>
    </row>
    <row r="50" spans="1:7" x14ac:dyDescent="0.25">
      <c r="A50" s="9" t="s">
        <v>72</v>
      </c>
      <c r="B50" s="14" t="s">
        <v>73</v>
      </c>
      <c r="C50" s="10" t="s">
        <v>13</v>
      </c>
      <c r="D50" s="18">
        <v>5032.09</v>
      </c>
      <c r="E50" s="10">
        <v>3223</v>
      </c>
      <c r="F50" s="9" t="s">
        <v>51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5032.09</v>
      </c>
      <c r="E51" s="24"/>
      <c r="F51" s="26"/>
      <c r="G51" s="27"/>
    </row>
    <row r="52" spans="1:7" x14ac:dyDescent="0.25">
      <c r="A52" s="9" t="s">
        <v>74</v>
      </c>
      <c r="B52" s="14" t="s">
        <v>75</v>
      </c>
      <c r="C52" s="10" t="s">
        <v>13</v>
      </c>
      <c r="D52" s="18">
        <v>80.63</v>
      </c>
      <c r="E52" s="10">
        <v>3234</v>
      </c>
      <c r="F52" s="9" t="s">
        <v>76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80.63</v>
      </c>
      <c r="E53" s="24"/>
      <c r="F53" s="26"/>
      <c r="G53" s="27"/>
    </row>
    <row r="54" spans="1:7" x14ac:dyDescent="0.25">
      <c r="A54" s="9" t="s">
        <v>77</v>
      </c>
      <c r="B54" s="14" t="s">
        <v>78</v>
      </c>
      <c r="C54" s="10" t="s">
        <v>13</v>
      </c>
      <c r="D54" s="18">
        <v>504.21</v>
      </c>
      <c r="E54" s="10">
        <v>3239</v>
      </c>
      <c r="F54" s="9" t="s">
        <v>79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504.21</v>
      </c>
      <c r="E55" s="24"/>
      <c r="F55" s="26"/>
      <c r="G55" s="27"/>
    </row>
    <row r="56" spans="1:7" x14ac:dyDescent="0.25">
      <c r="A56" s="9" t="s">
        <v>80</v>
      </c>
      <c r="B56" s="14" t="s">
        <v>81</v>
      </c>
      <c r="C56" s="10" t="s">
        <v>13</v>
      </c>
      <c r="D56" s="18">
        <v>3368.45</v>
      </c>
      <c r="E56" s="10">
        <v>3222</v>
      </c>
      <c r="F56" s="9" t="s">
        <v>31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3368.45</v>
      </c>
      <c r="E57" s="24"/>
      <c r="F57" s="26"/>
      <c r="G57" s="27"/>
    </row>
    <row r="58" spans="1:7" x14ac:dyDescent="0.25">
      <c r="A58" s="9" t="s">
        <v>82</v>
      </c>
      <c r="B58" s="14" t="s">
        <v>83</v>
      </c>
      <c r="C58" s="10" t="s">
        <v>84</v>
      </c>
      <c r="D58" s="18">
        <v>265.58</v>
      </c>
      <c r="E58" s="10">
        <v>3222</v>
      </c>
      <c r="F58" s="9" t="s">
        <v>31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265.58</v>
      </c>
      <c r="E59" s="24"/>
      <c r="F59" s="26"/>
      <c r="G59" s="27"/>
    </row>
    <row r="60" spans="1:7" x14ac:dyDescent="0.25">
      <c r="A60" s="9" t="s">
        <v>85</v>
      </c>
      <c r="B60" s="14" t="s">
        <v>86</v>
      </c>
      <c r="C60" s="10" t="s">
        <v>87</v>
      </c>
      <c r="D60" s="18">
        <v>6696.3</v>
      </c>
      <c r="E60" s="10">
        <v>3222</v>
      </c>
      <c r="F60" s="9" t="s">
        <v>31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6696.3</v>
      </c>
      <c r="E61" s="24"/>
      <c r="F61" s="26"/>
      <c r="G61" s="27"/>
    </row>
    <row r="62" spans="1:7" x14ac:dyDescent="0.25">
      <c r="A62" s="9" t="s">
        <v>88</v>
      </c>
      <c r="B62" s="14" t="s">
        <v>89</v>
      </c>
      <c r="C62" s="10" t="s">
        <v>90</v>
      </c>
      <c r="D62" s="18">
        <v>407.5</v>
      </c>
      <c r="E62" s="10">
        <v>3221</v>
      </c>
      <c r="F62" s="9" t="s">
        <v>91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407.5</v>
      </c>
      <c r="E63" s="24"/>
      <c r="F63" s="26"/>
      <c r="G63" s="27"/>
    </row>
    <row r="64" spans="1:7" x14ac:dyDescent="0.25">
      <c r="A64" s="9" t="s">
        <v>92</v>
      </c>
      <c r="B64" s="14" t="s">
        <v>93</v>
      </c>
      <c r="C64" s="10" t="s">
        <v>94</v>
      </c>
      <c r="D64" s="18">
        <v>4012.85</v>
      </c>
      <c r="E64" s="10">
        <v>3292</v>
      </c>
      <c r="F64" s="9" t="s">
        <v>95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4012.85</v>
      </c>
      <c r="E65" s="24"/>
      <c r="F65" s="26"/>
      <c r="G65" s="27"/>
    </row>
    <row r="66" spans="1:7" x14ac:dyDescent="0.25">
      <c r="A66" s="9" t="s">
        <v>96</v>
      </c>
      <c r="B66" s="14" t="s">
        <v>97</v>
      </c>
      <c r="C66" s="10" t="s">
        <v>98</v>
      </c>
      <c r="D66" s="18">
        <v>4802.72</v>
      </c>
      <c r="E66" s="10">
        <v>3222</v>
      </c>
      <c r="F66" s="9" t="s">
        <v>31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4802.72</v>
      </c>
      <c r="E67" s="24"/>
      <c r="F67" s="26"/>
      <c r="G67" s="27"/>
    </row>
    <row r="68" spans="1:7" x14ac:dyDescent="0.25">
      <c r="A68" s="9" t="s">
        <v>99</v>
      </c>
      <c r="B68" s="14" t="s">
        <v>100</v>
      </c>
      <c r="C68" s="10" t="s">
        <v>23</v>
      </c>
      <c r="D68" s="18">
        <v>1000.12</v>
      </c>
      <c r="E68" s="10">
        <v>3722</v>
      </c>
      <c r="F68" s="9" t="s">
        <v>19</v>
      </c>
      <c r="G68" s="28" t="s">
        <v>15</v>
      </c>
    </row>
    <row r="69" spans="1:7" x14ac:dyDescent="0.25">
      <c r="A69" s="9"/>
      <c r="B69" s="14"/>
      <c r="C69" s="10"/>
      <c r="D69" s="18">
        <v>447.09</v>
      </c>
      <c r="E69" s="10">
        <v>4241</v>
      </c>
      <c r="F69" s="9" t="s">
        <v>20</v>
      </c>
      <c r="G69" s="29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SUM(D68:D69)</f>
        <v>1447.21</v>
      </c>
      <c r="E70" s="24"/>
      <c r="F70" s="26"/>
      <c r="G70" s="27"/>
    </row>
    <row r="71" spans="1:7" x14ac:dyDescent="0.25">
      <c r="A71" s="9" t="s">
        <v>101</v>
      </c>
      <c r="B71" s="14" t="s">
        <v>102</v>
      </c>
      <c r="C71" s="10" t="s">
        <v>13</v>
      </c>
      <c r="D71" s="18">
        <v>24131.279999999999</v>
      </c>
      <c r="E71" s="10">
        <v>3722</v>
      </c>
      <c r="F71" s="9" t="s">
        <v>19</v>
      </c>
      <c r="G71" s="28" t="s">
        <v>15</v>
      </c>
    </row>
    <row r="72" spans="1:7" x14ac:dyDescent="0.25">
      <c r="A72" s="9"/>
      <c r="B72" s="14"/>
      <c r="C72" s="10"/>
      <c r="D72" s="18">
        <v>10531.65</v>
      </c>
      <c r="E72" s="10">
        <v>4241</v>
      </c>
      <c r="F72" s="9" t="s">
        <v>20</v>
      </c>
      <c r="G72" s="29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SUM(D71:D72)</f>
        <v>34662.93</v>
      </c>
      <c r="E73" s="24"/>
      <c r="F73" s="26"/>
      <c r="G73" s="27"/>
    </row>
    <row r="74" spans="1:7" x14ac:dyDescent="0.25">
      <c r="A74" s="9" t="s">
        <v>103</v>
      </c>
      <c r="B74" s="14" t="s">
        <v>104</v>
      </c>
      <c r="C74" s="10" t="s">
        <v>23</v>
      </c>
      <c r="D74" s="18">
        <v>1136.25</v>
      </c>
      <c r="E74" s="10">
        <v>3221</v>
      </c>
      <c r="F74" s="9" t="s">
        <v>91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1136.25</v>
      </c>
      <c r="E75" s="24"/>
      <c r="F75" s="26"/>
      <c r="G75" s="27"/>
    </row>
    <row r="76" spans="1:7" x14ac:dyDescent="0.25">
      <c r="A76" s="9" t="s">
        <v>105</v>
      </c>
      <c r="B76" s="14" t="s">
        <v>106</v>
      </c>
      <c r="C76" s="10" t="s">
        <v>107</v>
      </c>
      <c r="D76" s="18">
        <v>15512.5</v>
      </c>
      <c r="E76" s="10">
        <v>3234</v>
      </c>
      <c r="F76" s="9" t="s">
        <v>76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15512.5</v>
      </c>
      <c r="E77" s="24"/>
      <c r="F77" s="26"/>
      <c r="G77" s="27"/>
    </row>
    <row r="78" spans="1:7" x14ac:dyDescent="0.25">
      <c r="A78" s="9" t="s">
        <v>108</v>
      </c>
      <c r="B78" s="14" t="s">
        <v>109</v>
      </c>
      <c r="C78" s="10" t="s">
        <v>13</v>
      </c>
      <c r="D78" s="18">
        <v>184.15</v>
      </c>
      <c r="E78" s="10">
        <v>3236</v>
      </c>
      <c r="F78" s="9" t="s">
        <v>60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184.15</v>
      </c>
      <c r="E79" s="24"/>
      <c r="F79" s="26"/>
      <c r="G79" s="27"/>
    </row>
    <row r="80" spans="1:7" x14ac:dyDescent="0.25">
      <c r="A80" s="9" t="s">
        <v>110</v>
      </c>
      <c r="B80" s="14" t="s">
        <v>111</v>
      </c>
      <c r="C80" s="10" t="s">
        <v>112</v>
      </c>
      <c r="D80" s="18">
        <v>526.67999999999995</v>
      </c>
      <c r="E80" s="10">
        <v>3222</v>
      </c>
      <c r="F80" s="9" t="s">
        <v>31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526.67999999999995</v>
      </c>
      <c r="E81" s="24"/>
      <c r="F81" s="26"/>
      <c r="G81" s="27"/>
    </row>
    <row r="82" spans="1:7" x14ac:dyDescent="0.25">
      <c r="A82" s="9" t="s">
        <v>113</v>
      </c>
      <c r="B82" s="14" t="s">
        <v>114</v>
      </c>
      <c r="C82" s="10" t="s">
        <v>13</v>
      </c>
      <c r="D82" s="18">
        <v>40.119999999999997</v>
      </c>
      <c r="E82" s="10">
        <v>3231</v>
      </c>
      <c r="F82" s="9" t="s">
        <v>34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40.119999999999997</v>
      </c>
      <c r="E83" s="24"/>
      <c r="F83" s="26"/>
      <c r="G83" s="27"/>
    </row>
    <row r="84" spans="1:7" x14ac:dyDescent="0.25">
      <c r="A84" s="9" t="s">
        <v>115</v>
      </c>
      <c r="B84" s="14" t="s">
        <v>116</v>
      </c>
      <c r="C84" s="10" t="s">
        <v>117</v>
      </c>
      <c r="D84" s="18">
        <v>2324.33</v>
      </c>
      <c r="E84" s="10">
        <v>3223</v>
      </c>
      <c r="F84" s="9" t="s">
        <v>51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2324.33</v>
      </c>
      <c r="E85" s="24"/>
      <c r="F85" s="26"/>
      <c r="G85" s="27"/>
    </row>
    <row r="86" spans="1:7" x14ac:dyDescent="0.25">
      <c r="A86" s="9" t="s">
        <v>118</v>
      </c>
      <c r="B86" s="14" t="s">
        <v>119</v>
      </c>
      <c r="C86" s="10" t="s">
        <v>30</v>
      </c>
      <c r="D86" s="18">
        <v>93.26</v>
      </c>
      <c r="E86" s="10">
        <v>3221</v>
      </c>
      <c r="F86" s="9" t="s">
        <v>91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93.26</v>
      </c>
      <c r="E87" s="24"/>
      <c r="F87" s="26"/>
      <c r="G87" s="27"/>
    </row>
    <row r="88" spans="1:7" x14ac:dyDescent="0.25">
      <c r="A88" s="9" t="s">
        <v>120</v>
      </c>
      <c r="B88" s="14" t="s">
        <v>121</v>
      </c>
      <c r="C88" s="10" t="s">
        <v>13</v>
      </c>
      <c r="D88" s="18">
        <v>1014.68</v>
      </c>
      <c r="E88" s="10">
        <v>3222</v>
      </c>
      <c r="F88" s="9" t="s">
        <v>31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1014.68</v>
      </c>
      <c r="E89" s="24"/>
      <c r="F89" s="26"/>
      <c r="G89" s="27"/>
    </row>
    <row r="90" spans="1:7" x14ac:dyDescent="0.25">
      <c r="A90" s="9" t="s">
        <v>122</v>
      </c>
      <c r="B90" s="14" t="s">
        <v>123</v>
      </c>
      <c r="C90" s="10" t="s">
        <v>124</v>
      </c>
      <c r="D90" s="18">
        <v>655.9</v>
      </c>
      <c r="E90" s="10">
        <v>3221</v>
      </c>
      <c r="F90" s="9" t="s">
        <v>91</v>
      </c>
      <c r="G90" s="28" t="s">
        <v>15</v>
      </c>
    </row>
    <row r="91" spans="1:7" x14ac:dyDescent="0.25">
      <c r="A91" s="9"/>
      <c r="B91" s="14"/>
      <c r="C91" s="10"/>
      <c r="D91" s="18">
        <v>2787.07</v>
      </c>
      <c r="E91" s="10">
        <v>3222</v>
      </c>
      <c r="F91" s="9" t="s">
        <v>31</v>
      </c>
      <c r="G91" s="29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SUM(D90:D91)</f>
        <v>3442.9700000000003</v>
      </c>
      <c r="E92" s="24"/>
      <c r="F92" s="26"/>
      <c r="G92" s="27"/>
    </row>
    <row r="93" spans="1:7" x14ac:dyDescent="0.25">
      <c r="A93" s="9" t="s">
        <v>125</v>
      </c>
      <c r="B93" s="14" t="s">
        <v>126</v>
      </c>
      <c r="C93" s="10" t="s">
        <v>127</v>
      </c>
      <c r="D93" s="18">
        <v>62.5</v>
      </c>
      <c r="E93" s="10">
        <v>3237</v>
      </c>
      <c r="F93" s="9" t="s">
        <v>128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62.5</v>
      </c>
      <c r="E94" s="24"/>
      <c r="F94" s="26"/>
      <c r="G94" s="27"/>
    </row>
    <row r="95" spans="1:7" x14ac:dyDescent="0.25">
      <c r="A95" s="9" t="s">
        <v>129</v>
      </c>
      <c r="B95" s="14" t="s">
        <v>130</v>
      </c>
      <c r="C95" s="10" t="s">
        <v>131</v>
      </c>
      <c r="D95" s="18">
        <v>65.819999999999993</v>
      </c>
      <c r="E95" s="10">
        <v>3431</v>
      </c>
      <c r="F95" s="9" t="s">
        <v>132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65.819999999999993</v>
      </c>
      <c r="E96" s="24"/>
      <c r="F96" s="26"/>
      <c r="G96" s="27"/>
    </row>
    <row r="97" spans="1:7" x14ac:dyDescent="0.25">
      <c r="A97" s="9" t="s">
        <v>133</v>
      </c>
      <c r="B97" s="14" t="s">
        <v>134</v>
      </c>
      <c r="C97" s="10" t="s">
        <v>30</v>
      </c>
      <c r="D97" s="18">
        <v>361.89</v>
      </c>
      <c r="E97" s="10">
        <v>4241</v>
      </c>
      <c r="F97" s="9" t="s">
        <v>20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361.89</v>
      </c>
      <c r="E98" s="24"/>
      <c r="F98" s="26"/>
      <c r="G98" s="27"/>
    </row>
    <row r="99" spans="1:7" x14ac:dyDescent="0.25">
      <c r="A99" s="9" t="s">
        <v>135</v>
      </c>
      <c r="B99" s="14" t="s">
        <v>136</v>
      </c>
      <c r="C99" s="10" t="s">
        <v>137</v>
      </c>
      <c r="D99" s="18">
        <v>150</v>
      </c>
      <c r="E99" s="10">
        <v>3232</v>
      </c>
      <c r="F99" s="9" t="s">
        <v>138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150</v>
      </c>
      <c r="E100" s="24"/>
      <c r="F100" s="26"/>
      <c r="G100" s="27"/>
    </row>
    <row r="101" spans="1:7" x14ac:dyDescent="0.25">
      <c r="A101" s="9" t="s">
        <v>139</v>
      </c>
      <c r="B101" s="14" t="s">
        <v>140</v>
      </c>
      <c r="C101" s="10" t="s">
        <v>141</v>
      </c>
      <c r="D101" s="18">
        <v>2804.16</v>
      </c>
      <c r="E101" s="10">
        <v>3222</v>
      </c>
      <c r="F101" s="9" t="s">
        <v>31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2804.16</v>
      </c>
      <c r="E102" s="24"/>
      <c r="F102" s="26"/>
      <c r="G102" s="27"/>
    </row>
    <row r="103" spans="1:7" x14ac:dyDescent="0.25">
      <c r="A103" s="9" t="s">
        <v>142</v>
      </c>
      <c r="B103" s="14" t="s">
        <v>143</v>
      </c>
      <c r="C103" s="10" t="s">
        <v>144</v>
      </c>
      <c r="D103" s="18">
        <v>216</v>
      </c>
      <c r="E103" s="10">
        <v>3222</v>
      </c>
      <c r="F103" s="9" t="s">
        <v>31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216</v>
      </c>
      <c r="E104" s="24"/>
      <c r="F104" s="26"/>
      <c r="G104" s="27"/>
    </row>
    <row r="105" spans="1:7" x14ac:dyDescent="0.25">
      <c r="A105" s="9" t="s">
        <v>145</v>
      </c>
      <c r="B105" s="14" t="s">
        <v>146</v>
      </c>
      <c r="C105" s="10" t="s">
        <v>147</v>
      </c>
      <c r="D105" s="18">
        <v>501.15</v>
      </c>
      <c r="E105" s="10">
        <v>3222</v>
      </c>
      <c r="F105" s="9" t="s">
        <v>31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501.15</v>
      </c>
      <c r="E106" s="24"/>
      <c r="F106" s="26"/>
      <c r="G106" s="27"/>
    </row>
    <row r="107" spans="1:7" x14ac:dyDescent="0.25">
      <c r="A107" s="9" t="s">
        <v>148</v>
      </c>
      <c r="B107" s="14" t="s">
        <v>149</v>
      </c>
      <c r="C107" s="10" t="s">
        <v>13</v>
      </c>
      <c r="D107" s="18">
        <v>121.65</v>
      </c>
      <c r="E107" s="10">
        <v>3221</v>
      </c>
      <c r="F107" s="9" t="s">
        <v>91</v>
      </c>
      <c r="G107" s="28" t="s">
        <v>15</v>
      </c>
    </row>
    <row r="108" spans="1:7" x14ac:dyDescent="0.25">
      <c r="A108" s="9"/>
      <c r="B108" s="14"/>
      <c r="C108" s="10"/>
      <c r="D108" s="18">
        <v>911.72</v>
      </c>
      <c r="E108" s="10">
        <v>3222</v>
      </c>
      <c r="F108" s="9" t="s">
        <v>31</v>
      </c>
      <c r="G108" s="29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SUM(D107:D108)</f>
        <v>1033.3700000000001</v>
      </c>
      <c r="E109" s="24"/>
      <c r="F109" s="26"/>
      <c r="G109" s="27"/>
    </row>
    <row r="110" spans="1:7" x14ac:dyDescent="0.25">
      <c r="A110" s="9" t="s">
        <v>150</v>
      </c>
      <c r="B110" s="14" t="s">
        <v>151</v>
      </c>
      <c r="C110" s="10" t="s">
        <v>152</v>
      </c>
      <c r="D110" s="18">
        <v>90.79</v>
      </c>
      <c r="E110" s="10">
        <v>4241</v>
      </c>
      <c r="F110" s="9" t="s">
        <v>20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90.79</v>
      </c>
      <c r="E111" s="24"/>
      <c r="F111" s="26"/>
      <c r="G111" s="27"/>
    </row>
    <row r="112" spans="1:7" x14ac:dyDescent="0.25">
      <c r="A112" s="9" t="s">
        <v>153</v>
      </c>
      <c r="B112" s="14" t="s">
        <v>154</v>
      </c>
      <c r="C112" s="10" t="s">
        <v>13</v>
      </c>
      <c r="D112" s="18">
        <v>112</v>
      </c>
      <c r="E112" s="10">
        <v>3235</v>
      </c>
      <c r="F112" s="9" t="s">
        <v>155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112</v>
      </c>
      <c r="E113" s="24"/>
      <c r="F113" s="26"/>
      <c r="G113" s="27"/>
    </row>
    <row r="114" spans="1:7" x14ac:dyDescent="0.25">
      <c r="A114" s="9" t="s">
        <v>156</v>
      </c>
      <c r="B114" s="14" t="s">
        <v>157</v>
      </c>
      <c r="C114" s="10" t="s">
        <v>158</v>
      </c>
      <c r="D114" s="18">
        <v>10.5</v>
      </c>
      <c r="E114" s="10">
        <v>3231</v>
      </c>
      <c r="F114" s="9" t="s">
        <v>34</v>
      </c>
      <c r="G114" s="28" t="s">
        <v>15</v>
      </c>
    </row>
    <row r="115" spans="1:7" x14ac:dyDescent="0.25">
      <c r="A115" s="9"/>
      <c r="B115" s="14"/>
      <c r="C115" s="10"/>
      <c r="D115" s="18">
        <v>804.29</v>
      </c>
      <c r="E115" s="10">
        <v>4241</v>
      </c>
      <c r="F115" s="9" t="s">
        <v>20</v>
      </c>
      <c r="G115" s="29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SUM(D114:D115)</f>
        <v>814.79</v>
      </c>
      <c r="E116" s="24"/>
      <c r="F116" s="26"/>
      <c r="G116" s="27"/>
    </row>
    <row r="117" spans="1:7" x14ac:dyDescent="0.25">
      <c r="A117" s="9" t="s">
        <v>159</v>
      </c>
      <c r="B117" s="14" t="s">
        <v>160</v>
      </c>
      <c r="C117" s="10" t="s">
        <v>161</v>
      </c>
      <c r="D117" s="18">
        <v>239.71</v>
      </c>
      <c r="E117" s="10">
        <v>3221</v>
      </c>
      <c r="F117" s="9" t="s">
        <v>91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239.71</v>
      </c>
      <c r="E118" s="24"/>
      <c r="F118" s="26"/>
      <c r="G118" s="27"/>
    </row>
    <row r="119" spans="1:7" x14ac:dyDescent="0.25">
      <c r="A119" s="9" t="s">
        <v>162</v>
      </c>
      <c r="B119" s="14" t="s">
        <v>163</v>
      </c>
      <c r="C119" s="10" t="s">
        <v>71</v>
      </c>
      <c r="D119" s="18">
        <v>55</v>
      </c>
      <c r="E119" s="10">
        <v>3239</v>
      </c>
      <c r="F119" s="9" t="s">
        <v>79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55</v>
      </c>
      <c r="E120" s="24"/>
      <c r="F120" s="26"/>
      <c r="G120" s="27"/>
    </row>
    <row r="121" spans="1:7" x14ac:dyDescent="0.25">
      <c r="A121" s="9" t="s">
        <v>164</v>
      </c>
      <c r="B121" s="14" t="s">
        <v>165</v>
      </c>
      <c r="C121" s="10" t="s">
        <v>127</v>
      </c>
      <c r="D121" s="18">
        <v>205</v>
      </c>
      <c r="E121" s="10">
        <v>3231</v>
      </c>
      <c r="F121" s="9" t="s">
        <v>34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205</v>
      </c>
      <c r="E122" s="24"/>
      <c r="F122" s="26"/>
      <c r="G122" s="27"/>
    </row>
    <row r="123" spans="1:7" x14ac:dyDescent="0.25">
      <c r="A123" s="9" t="s">
        <v>166</v>
      </c>
      <c r="B123" s="14" t="s">
        <v>167</v>
      </c>
      <c r="C123" s="10" t="s">
        <v>168</v>
      </c>
      <c r="D123" s="18">
        <v>594.54999999999995</v>
      </c>
      <c r="E123" s="10">
        <v>3221</v>
      </c>
      <c r="F123" s="9" t="s">
        <v>91</v>
      </c>
      <c r="G123" s="28" t="s">
        <v>15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594.54999999999995</v>
      </c>
      <c r="E124" s="24"/>
      <c r="F124" s="26"/>
      <c r="G124" s="27"/>
    </row>
    <row r="125" spans="1:7" x14ac:dyDescent="0.25">
      <c r="A125" s="9" t="s">
        <v>169</v>
      </c>
      <c r="B125" s="14" t="s">
        <v>170</v>
      </c>
      <c r="C125" s="10" t="s">
        <v>13</v>
      </c>
      <c r="D125" s="18">
        <v>410</v>
      </c>
      <c r="E125" s="10">
        <v>3299</v>
      </c>
      <c r="F125" s="9" t="s">
        <v>14</v>
      </c>
      <c r="G125" s="28" t="s">
        <v>15</v>
      </c>
    </row>
    <row r="126" spans="1:7" ht="27" customHeight="1" thickBot="1" x14ac:dyDescent="0.3">
      <c r="A126" s="22" t="s">
        <v>16</v>
      </c>
      <c r="B126" s="23"/>
      <c r="C126" s="24"/>
      <c r="D126" s="25">
        <f>SUM(D125:D125)</f>
        <v>410</v>
      </c>
      <c r="E126" s="24"/>
      <c r="F126" s="26"/>
      <c r="G126" s="27"/>
    </row>
    <row r="127" spans="1:7" x14ac:dyDescent="0.25">
      <c r="A127" s="9" t="s">
        <v>171</v>
      </c>
      <c r="B127" s="14" t="s">
        <v>172</v>
      </c>
      <c r="C127" s="10" t="s">
        <v>13</v>
      </c>
      <c r="D127" s="18">
        <v>5709.67</v>
      </c>
      <c r="E127" s="10">
        <v>3722</v>
      </c>
      <c r="F127" s="9" t="s">
        <v>19</v>
      </c>
      <c r="G127" s="28" t="s">
        <v>15</v>
      </c>
    </row>
    <row r="128" spans="1:7" x14ac:dyDescent="0.25">
      <c r="A128" s="9"/>
      <c r="B128" s="14"/>
      <c r="C128" s="10"/>
      <c r="D128" s="18">
        <v>5795.51</v>
      </c>
      <c r="E128" s="10">
        <v>4241</v>
      </c>
      <c r="F128" s="9" t="s">
        <v>20</v>
      </c>
      <c r="G128" s="29" t="s">
        <v>15</v>
      </c>
    </row>
    <row r="129" spans="1:7" ht="27" customHeight="1" thickBot="1" x14ac:dyDescent="0.3">
      <c r="A129" s="22" t="s">
        <v>16</v>
      </c>
      <c r="B129" s="23"/>
      <c r="C129" s="24"/>
      <c r="D129" s="25">
        <f>SUM(D127:D128)</f>
        <v>11505.18</v>
      </c>
      <c r="E129" s="24"/>
      <c r="F129" s="26"/>
      <c r="G129" s="27"/>
    </row>
    <row r="130" spans="1:7" x14ac:dyDescent="0.25">
      <c r="A130" s="9" t="s">
        <v>173</v>
      </c>
      <c r="B130" s="14" t="s">
        <v>174</v>
      </c>
      <c r="C130" s="10" t="s">
        <v>23</v>
      </c>
      <c r="D130" s="18">
        <v>882.65</v>
      </c>
      <c r="E130" s="10">
        <v>3222</v>
      </c>
      <c r="F130" s="9" t="s">
        <v>31</v>
      </c>
      <c r="G130" s="28" t="s">
        <v>15</v>
      </c>
    </row>
    <row r="131" spans="1:7" ht="27" customHeight="1" thickBot="1" x14ac:dyDescent="0.3">
      <c r="A131" s="22" t="s">
        <v>16</v>
      </c>
      <c r="B131" s="23"/>
      <c r="C131" s="24"/>
      <c r="D131" s="25">
        <f>SUM(D130:D130)</f>
        <v>882.65</v>
      </c>
      <c r="E131" s="24"/>
      <c r="F131" s="26"/>
      <c r="G131" s="27"/>
    </row>
    <row r="132" spans="1:7" x14ac:dyDescent="0.25">
      <c r="A132" s="9" t="s">
        <v>175</v>
      </c>
      <c r="B132" s="14" t="s">
        <v>176</v>
      </c>
      <c r="C132" s="10" t="s">
        <v>13</v>
      </c>
      <c r="D132" s="18">
        <v>2156.25</v>
      </c>
      <c r="E132" s="10">
        <v>3239</v>
      </c>
      <c r="F132" s="9" t="s">
        <v>79</v>
      </c>
      <c r="G132" s="28" t="s">
        <v>15</v>
      </c>
    </row>
    <row r="133" spans="1:7" ht="27" customHeight="1" thickBot="1" x14ac:dyDescent="0.3">
      <c r="A133" s="22" t="s">
        <v>16</v>
      </c>
      <c r="B133" s="23"/>
      <c r="C133" s="24"/>
      <c r="D133" s="25">
        <f>SUM(D132:D132)</f>
        <v>2156.25</v>
      </c>
      <c r="E133" s="24"/>
      <c r="F133" s="26"/>
      <c r="G133" s="27"/>
    </row>
    <row r="134" spans="1:7" x14ac:dyDescent="0.25">
      <c r="A134" s="9" t="s">
        <v>177</v>
      </c>
      <c r="B134" s="14" t="s">
        <v>178</v>
      </c>
      <c r="C134" s="10" t="s">
        <v>179</v>
      </c>
      <c r="D134" s="18">
        <v>917.23</v>
      </c>
      <c r="E134" s="10">
        <v>3222</v>
      </c>
      <c r="F134" s="9" t="s">
        <v>31</v>
      </c>
      <c r="G134" s="28" t="s">
        <v>15</v>
      </c>
    </row>
    <row r="135" spans="1:7" ht="27" customHeight="1" thickBot="1" x14ac:dyDescent="0.3">
      <c r="A135" s="22" t="s">
        <v>16</v>
      </c>
      <c r="B135" s="23"/>
      <c r="C135" s="24"/>
      <c r="D135" s="25">
        <f>SUM(D134:D134)</f>
        <v>917.23</v>
      </c>
      <c r="E135" s="24"/>
      <c r="F135" s="26"/>
      <c r="G135" s="27"/>
    </row>
    <row r="136" spans="1:7" x14ac:dyDescent="0.25">
      <c r="A136" s="9" t="s">
        <v>180</v>
      </c>
      <c r="B136" s="14" t="s">
        <v>181</v>
      </c>
      <c r="C136" s="10" t="s">
        <v>13</v>
      </c>
      <c r="D136" s="18">
        <v>315.10000000000002</v>
      </c>
      <c r="E136" s="10">
        <v>3234</v>
      </c>
      <c r="F136" s="9" t="s">
        <v>76</v>
      </c>
      <c r="G136" s="28" t="s">
        <v>15</v>
      </c>
    </row>
    <row r="137" spans="1:7" ht="27" customHeight="1" thickBot="1" x14ac:dyDescent="0.3">
      <c r="A137" s="22" t="s">
        <v>16</v>
      </c>
      <c r="B137" s="23"/>
      <c r="C137" s="24"/>
      <c r="D137" s="25">
        <f>SUM(D136:D136)</f>
        <v>315.10000000000002</v>
      </c>
      <c r="E137" s="24"/>
      <c r="F137" s="26"/>
      <c r="G137" s="27"/>
    </row>
    <row r="138" spans="1:7" x14ac:dyDescent="0.25">
      <c r="A138" s="9" t="s">
        <v>182</v>
      </c>
      <c r="B138" s="14" t="s">
        <v>183</v>
      </c>
      <c r="C138" s="10" t="s">
        <v>13</v>
      </c>
      <c r="D138" s="18">
        <v>492.03</v>
      </c>
      <c r="E138" s="10">
        <v>3234</v>
      </c>
      <c r="F138" s="9" t="s">
        <v>76</v>
      </c>
      <c r="G138" s="28" t="s">
        <v>15</v>
      </c>
    </row>
    <row r="139" spans="1:7" ht="27" customHeight="1" thickBot="1" x14ac:dyDescent="0.3">
      <c r="A139" s="22" t="s">
        <v>16</v>
      </c>
      <c r="B139" s="23"/>
      <c r="C139" s="24"/>
      <c r="D139" s="25">
        <f>SUM(D138:D138)</f>
        <v>492.03</v>
      </c>
      <c r="E139" s="24"/>
      <c r="F139" s="26"/>
      <c r="G139" s="27"/>
    </row>
    <row r="140" spans="1:7" x14ac:dyDescent="0.25">
      <c r="A140" s="9" t="s">
        <v>184</v>
      </c>
      <c r="B140" s="14" t="s">
        <v>185</v>
      </c>
      <c r="C140" s="10" t="s">
        <v>13</v>
      </c>
      <c r="D140" s="18">
        <v>88.83</v>
      </c>
      <c r="E140" s="10">
        <v>3234</v>
      </c>
      <c r="F140" s="9" t="s">
        <v>76</v>
      </c>
      <c r="G140" s="28" t="s">
        <v>15</v>
      </c>
    </row>
    <row r="141" spans="1:7" ht="27" customHeight="1" thickBot="1" x14ac:dyDescent="0.3">
      <c r="A141" s="22" t="s">
        <v>16</v>
      </c>
      <c r="B141" s="23"/>
      <c r="C141" s="24"/>
      <c r="D141" s="25">
        <f>SUM(D140:D140)</f>
        <v>88.83</v>
      </c>
      <c r="E141" s="24"/>
      <c r="F141" s="26"/>
      <c r="G141" s="27"/>
    </row>
    <row r="142" spans="1:7" x14ac:dyDescent="0.25">
      <c r="A142" s="9" t="s">
        <v>186</v>
      </c>
      <c r="B142" s="14" t="s">
        <v>185</v>
      </c>
      <c r="C142" s="10" t="s">
        <v>13</v>
      </c>
      <c r="D142" s="18">
        <v>964.62</v>
      </c>
      <c r="E142" s="10">
        <v>3234</v>
      </c>
      <c r="F142" s="9" t="s">
        <v>76</v>
      </c>
      <c r="G142" s="28" t="s">
        <v>15</v>
      </c>
    </row>
    <row r="143" spans="1:7" ht="27" customHeight="1" thickBot="1" x14ac:dyDescent="0.3">
      <c r="A143" s="22" t="s">
        <v>16</v>
      </c>
      <c r="B143" s="23"/>
      <c r="C143" s="24"/>
      <c r="D143" s="25">
        <f>SUM(D142:D142)</f>
        <v>964.62</v>
      </c>
      <c r="E143" s="24"/>
      <c r="F143" s="26"/>
      <c r="G143" s="27"/>
    </row>
    <row r="144" spans="1:7" x14ac:dyDescent="0.25">
      <c r="A144" s="9"/>
      <c r="B144" s="14"/>
      <c r="C144" s="10"/>
      <c r="D144" s="18">
        <v>27401.279999999999</v>
      </c>
      <c r="E144" s="10">
        <v>3111</v>
      </c>
      <c r="F144" s="9" t="s">
        <v>187</v>
      </c>
      <c r="G144" s="28" t="s">
        <v>15</v>
      </c>
    </row>
    <row r="145" spans="1:7" x14ac:dyDescent="0.25">
      <c r="A145" s="9"/>
      <c r="B145" s="14"/>
      <c r="C145" s="10"/>
      <c r="D145" s="18">
        <v>105382.5</v>
      </c>
      <c r="E145" s="10">
        <v>3111</v>
      </c>
      <c r="F145" s="9" t="s">
        <v>187</v>
      </c>
      <c r="G145" s="29" t="s">
        <v>15</v>
      </c>
    </row>
    <row r="146" spans="1:7" x14ac:dyDescent="0.25">
      <c r="A146" s="9"/>
      <c r="B146" s="14"/>
      <c r="C146" s="10"/>
      <c r="D146" s="18">
        <v>300</v>
      </c>
      <c r="E146" s="10">
        <v>3121</v>
      </c>
      <c r="F146" s="9" t="s">
        <v>188</v>
      </c>
      <c r="G146" s="29" t="s">
        <v>15</v>
      </c>
    </row>
    <row r="147" spans="1:7" x14ac:dyDescent="0.25">
      <c r="A147" s="9"/>
      <c r="B147" s="14"/>
      <c r="C147" s="10"/>
      <c r="D147" s="18">
        <v>4800</v>
      </c>
      <c r="E147" s="10">
        <v>3121</v>
      </c>
      <c r="F147" s="9" t="s">
        <v>188</v>
      </c>
      <c r="G147" s="29" t="s">
        <v>15</v>
      </c>
    </row>
    <row r="148" spans="1:7" x14ac:dyDescent="0.25">
      <c r="A148" s="9"/>
      <c r="B148" s="14"/>
      <c r="C148" s="10"/>
      <c r="D148" s="18">
        <v>3090.63</v>
      </c>
      <c r="E148" s="10">
        <v>3122</v>
      </c>
      <c r="F148" s="9" t="s">
        <v>19</v>
      </c>
      <c r="G148" s="29" t="s">
        <v>15</v>
      </c>
    </row>
    <row r="149" spans="1:7" x14ac:dyDescent="0.25">
      <c r="A149" s="9"/>
      <c r="B149" s="14"/>
      <c r="C149" s="10"/>
      <c r="D149" s="18">
        <v>4521.21</v>
      </c>
      <c r="E149" s="10">
        <v>3132</v>
      </c>
      <c r="F149" s="9" t="s">
        <v>189</v>
      </c>
      <c r="G149" s="29" t="s">
        <v>15</v>
      </c>
    </row>
    <row r="150" spans="1:7" x14ac:dyDescent="0.25">
      <c r="A150" s="9"/>
      <c r="B150" s="14"/>
      <c r="C150" s="10"/>
      <c r="D150" s="18">
        <v>16018.58</v>
      </c>
      <c r="E150" s="10">
        <v>3141</v>
      </c>
      <c r="F150" s="9" t="s">
        <v>190</v>
      </c>
      <c r="G150" s="29" t="s">
        <v>15</v>
      </c>
    </row>
    <row r="151" spans="1:7" x14ac:dyDescent="0.25">
      <c r="A151" s="9"/>
      <c r="B151" s="14"/>
      <c r="C151" s="10"/>
      <c r="D151" s="18">
        <v>514.24</v>
      </c>
      <c r="E151" s="10">
        <v>3151</v>
      </c>
      <c r="F151" s="9" t="s">
        <v>191</v>
      </c>
      <c r="G151" s="29" t="s">
        <v>15</v>
      </c>
    </row>
    <row r="152" spans="1:7" x14ac:dyDescent="0.25">
      <c r="A152" s="9"/>
      <c r="B152" s="14"/>
      <c r="C152" s="10"/>
      <c r="D152" s="18">
        <v>7411.38</v>
      </c>
      <c r="E152" s="10">
        <v>3151</v>
      </c>
      <c r="F152" s="9" t="s">
        <v>191</v>
      </c>
      <c r="G152" s="29" t="s">
        <v>15</v>
      </c>
    </row>
    <row r="153" spans="1:7" x14ac:dyDescent="0.25">
      <c r="A153" s="9"/>
      <c r="B153" s="14"/>
      <c r="C153" s="10"/>
      <c r="D153" s="18">
        <v>22171.08</v>
      </c>
      <c r="E153" s="10">
        <v>3151</v>
      </c>
      <c r="F153" s="9" t="s">
        <v>191</v>
      </c>
      <c r="G153" s="29" t="s">
        <v>15</v>
      </c>
    </row>
    <row r="154" spans="1:7" x14ac:dyDescent="0.25">
      <c r="A154" s="9"/>
      <c r="B154" s="14"/>
      <c r="C154" s="10"/>
      <c r="D154" s="18">
        <v>24527.439999999999</v>
      </c>
      <c r="E154" s="10">
        <v>3162</v>
      </c>
      <c r="F154" s="9" t="s">
        <v>192</v>
      </c>
      <c r="G154" s="29" t="s">
        <v>15</v>
      </c>
    </row>
    <row r="155" spans="1:7" x14ac:dyDescent="0.25">
      <c r="A155" s="9"/>
      <c r="B155" s="14"/>
      <c r="C155" s="10"/>
      <c r="D155" s="18">
        <v>8600</v>
      </c>
      <c r="E155" s="10">
        <v>3171</v>
      </c>
      <c r="F155" s="9" t="s">
        <v>193</v>
      </c>
      <c r="G155" s="29" t="s">
        <v>15</v>
      </c>
    </row>
    <row r="156" spans="1:7" x14ac:dyDescent="0.25">
      <c r="A156" s="9"/>
      <c r="B156" s="14"/>
      <c r="C156" s="10"/>
      <c r="D156" s="18">
        <v>345</v>
      </c>
      <c r="E156" s="10">
        <v>3211</v>
      </c>
      <c r="F156" s="9" t="s">
        <v>194</v>
      </c>
      <c r="G156" s="29" t="s">
        <v>15</v>
      </c>
    </row>
    <row r="157" spans="1:7" x14ac:dyDescent="0.25">
      <c r="A157" s="9"/>
      <c r="B157" s="14"/>
      <c r="C157" s="10"/>
      <c r="D157" s="18">
        <v>517.44000000000005</v>
      </c>
      <c r="E157" s="10">
        <v>3212</v>
      </c>
      <c r="F157" s="9" t="s">
        <v>195</v>
      </c>
      <c r="G157" s="29" t="s">
        <v>15</v>
      </c>
    </row>
    <row r="158" spans="1:7" x14ac:dyDescent="0.25">
      <c r="A158" s="9"/>
      <c r="B158" s="14"/>
      <c r="C158" s="10"/>
      <c r="D158" s="18">
        <v>2682.34</v>
      </c>
      <c r="E158" s="10">
        <v>3212</v>
      </c>
      <c r="F158" s="9" t="s">
        <v>195</v>
      </c>
      <c r="G158" s="29" t="s">
        <v>15</v>
      </c>
    </row>
    <row r="159" spans="1:7" x14ac:dyDescent="0.25">
      <c r="A159" s="9"/>
      <c r="B159" s="14"/>
      <c r="C159" s="10"/>
      <c r="D159" s="18">
        <v>9.98</v>
      </c>
      <c r="E159" s="10">
        <v>3221</v>
      </c>
      <c r="F159" s="9" t="s">
        <v>91</v>
      </c>
      <c r="G159" s="29" t="s">
        <v>15</v>
      </c>
    </row>
    <row r="160" spans="1:7" x14ac:dyDescent="0.25">
      <c r="A160" s="9"/>
      <c r="B160" s="14"/>
      <c r="C160" s="10"/>
      <c r="D160" s="18">
        <v>62.05</v>
      </c>
      <c r="E160" s="10">
        <v>3221</v>
      </c>
      <c r="F160" s="9" t="s">
        <v>91</v>
      </c>
      <c r="G160" s="29" t="s">
        <v>15</v>
      </c>
    </row>
    <row r="161" spans="1:7" x14ac:dyDescent="0.25">
      <c r="A161" s="9"/>
      <c r="B161" s="14"/>
      <c r="C161" s="10"/>
      <c r="D161" s="18">
        <v>9</v>
      </c>
      <c r="E161" s="10">
        <v>3224</v>
      </c>
      <c r="F161" s="9" t="s">
        <v>55</v>
      </c>
      <c r="G161" s="29" t="s">
        <v>15</v>
      </c>
    </row>
    <row r="162" spans="1:7" x14ac:dyDescent="0.25">
      <c r="A162" s="9"/>
      <c r="B162" s="14"/>
      <c r="C162" s="10"/>
      <c r="D162" s="18">
        <v>54.97</v>
      </c>
      <c r="E162" s="10">
        <v>3227</v>
      </c>
      <c r="F162" s="9" t="s">
        <v>43</v>
      </c>
      <c r="G162" s="29" t="s">
        <v>15</v>
      </c>
    </row>
    <row r="163" spans="1:7" x14ac:dyDescent="0.25">
      <c r="A163" s="9"/>
      <c r="B163" s="14"/>
      <c r="C163" s="10"/>
      <c r="D163" s="18">
        <v>30</v>
      </c>
      <c r="E163" s="10">
        <v>3231</v>
      </c>
      <c r="F163" s="9" t="s">
        <v>34</v>
      </c>
      <c r="G163" s="29" t="s">
        <v>15</v>
      </c>
    </row>
    <row r="164" spans="1:7" x14ac:dyDescent="0.25">
      <c r="A164" s="9"/>
      <c r="B164" s="14"/>
      <c r="C164" s="10"/>
      <c r="D164" s="18">
        <v>808.64</v>
      </c>
      <c r="E164" s="10">
        <v>3291</v>
      </c>
      <c r="F164" s="9" t="s">
        <v>196</v>
      </c>
      <c r="G164" s="29" t="s">
        <v>15</v>
      </c>
    </row>
    <row r="165" spans="1:7" x14ac:dyDescent="0.25">
      <c r="A165" s="9"/>
      <c r="B165" s="14"/>
      <c r="C165" s="10"/>
      <c r="D165" s="18">
        <v>196.11</v>
      </c>
      <c r="E165" s="10">
        <v>3293</v>
      </c>
      <c r="F165" s="9" t="s">
        <v>197</v>
      </c>
      <c r="G165" s="29" t="s">
        <v>15</v>
      </c>
    </row>
    <row r="166" spans="1:7" x14ac:dyDescent="0.25">
      <c r="A166" s="9"/>
      <c r="B166" s="14"/>
      <c r="C166" s="10"/>
      <c r="D166" s="18">
        <v>388</v>
      </c>
      <c r="E166" s="10">
        <v>3295</v>
      </c>
      <c r="F166" s="9" t="s">
        <v>198</v>
      </c>
      <c r="G166" s="29" t="s">
        <v>15</v>
      </c>
    </row>
    <row r="167" spans="1:7" x14ac:dyDescent="0.25">
      <c r="A167" s="9"/>
      <c r="B167" s="14"/>
      <c r="C167" s="10"/>
      <c r="D167" s="18">
        <v>158.4</v>
      </c>
      <c r="E167" s="10">
        <v>3299</v>
      </c>
      <c r="F167" s="9" t="s">
        <v>14</v>
      </c>
      <c r="G167" s="29" t="s">
        <v>15</v>
      </c>
    </row>
    <row r="168" spans="1:7" x14ac:dyDescent="0.25">
      <c r="A168" s="9"/>
      <c r="B168" s="14"/>
      <c r="C168" s="10"/>
      <c r="D168" s="18">
        <v>272.19</v>
      </c>
      <c r="E168" s="10">
        <v>3299</v>
      </c>
      <c r="F168" s="9" t="s">
        <v>14</v>
      </c>
      <c r="G168" s="29" t="s">
        <v>15</v>
      </c>
    </row>
    <row r="169" spans="1:7" x14ac:dyDescent="0.25">
      <c r="A169" s="9"/>
      <c r="B169" s="14"/>
      <c r="C169" s="10"/>
      <c r="D169" s="18">
        <v>24.67</v>
      </c>
      <c r="E169" s="10">
        <v>3431</v>
      </c>
      <c r="F169" s="9" t="s">
        <v>132</v>
      </c>
      <c r="G169" s="29" t="s">
        <v>15</v>
      </c>
    </row>
    <row r="170" spans="1:7" ht="21" customHeight="1" thickBot="1" x14ac:dyDescent="0.3">
      <c r="A170" s="22" t="s">
        <v>16</v>
      </c>
      <c r="B170" s="23"/>
      <c r="C170" s="24"/>
      <c r="D170" s="25">
        <f>SUM(D144:D169)</f>
        <v>230297.12999999998</v>
      </c>
      <c r="E170" s="24"/>
      <c r="F170" s="26"/>
      <c r="G170" s="27"/>
    </row>
    <row r="171" spans="1:7" ht="15.75" thickBot="1" x14ac:dyDescent="0.3">
      <c r="A171" s="30" t="s">
        <v>199</v>
      </c>
      <c r="B171" s="31"/>
      <c r="C171" s="32"/>
      <c r="D171" s="33">
        <f>SUM(D8,D11,D13,D15,D17,D19,D21,D24,D27,D29,D31,D33,D35,D37,D39,D41,D43,D45,D47,D49,D51,D53,D55,D57,D59,D61,D63,D65,D67,D70,D73,D75,D77,D79,D81,D83,D85,D87,D89,D92,D94,D96,D98,D100,D102,D104,D106,D109,D111,D113,D116,D118,D120,D122,D124,D126,D129,D131,D133,D135,D137,D139,D141,D143,D170)</f>
        <v>418506.73</v>
      </c>
      <c r="E171" s="32"/>
      <c r="F171" s="34"/>
      <c r="G171" s="35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Robi</cp:lastModifiedBy>
  <cp:lastPrinted>2026-01-27T15:28:15Z</cp:lastPrinted>
  <dcterms:created xsi:type="dcterms:W3CDTF">2024-03-05T11:42:46Z</dcterms:created>
  <dcterms:modified xsi:type="dcterms:W3CDTF">2026-01-27T15:28:17Z</dcterms:modified>
</cp:coreProperties>
</file>